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9735"/>
  </bookViews>
  <sheets>
    <sheet name="Лист1" sheetId="1" r:id="rId1"/>
  </sheets>
  <definedNames>
    <definedName name="_xlnm._FilterDatabase" localSheetId="0" hidden="1">Лист1!$G$1:$G$765</definedName>
  </definedNames>
  <calcPr calcId="145621"/>
</workbook>
</file>

<file path=xl/calcChain.xml><?xml version="1.0" encoding="utf-8"?>
<calcChain xmlns="http://schemas.openxmlformats.org/spreadsheetml/2006/main">
  <c r="E4" i="1" l="1"/>
  <c r="E759" i="1" s="1"/>
  <c r="F759" i="1"/>
  <c r="D759" i="1"/>
  <c r="F758" i="1"/>
  <c r="E758" i="1"/>
  <c r="D758" i="1"/>
  <c r="D760" i="1" l="1"/>
  <c r="B760" i="1" s="1"/>
  <c r="F760" i="1"/>
  <c r="B762" i="1" s="1"/>
  <c r="E760" i="1"/>
  <c r="B761" i="1" s="1"/>
</calcChain>
</file>

<file path=xl/comments1.xml><?xml version="1.0" encoding="utf-8"?>
<comments xmlns="http://schemas.openxmlformats.org/spreadsheetml/2006/main">
  <authors>
    <author>Автор</author>
  </authors>
  <commentList>
    <comment ref="H332" authorId="0">
      <text>
        <r>
          <rPr>
            <b/>
            <sz val="9"/>
            <color indexed="81"/>
            <rFont val="Tahoma"/>
            <family val="2"/>
            <charset val="204"/>
          </rPr>
          <t>на каждую позицию дополнительно скидка 20%</t>
        </r>
      </text>
    </comment>
    <comment ref="H681" authorId="0">
      <text>
        <r>
          <rPr>
            <b/>
            <sz val="9"/>
            <color indexed="81"/>
            <rFont val="Tahoma"/>
            <family val="2"/>
            <charset val="204"/>
          </rPr>
          <t>на каждую позицию дополнительно скидка 20%</t>
        </r>
      </text>
    </comment>
  </commentList>
</comments>
</file>

<file path=xl/sharedStrings.xml><?xml version="1.0" encoding="utf-8"?>
<sst xmlns="http://schemas.openxmlformats.org/spreadsheetml/2006/main" count="1509" uniqueCount="959">
  <si>
    <r>
      <t xml:space="preserve">Прим. </t>
    </r>
    <r>
      <rPr>
        <b/>
        <sz val="11"/>
        <color indexed="8"/>
        <rFont val="Calibri"/>
        <family val="2"/>
        <charset val="204"/>
      </rPr>
      <t>↓</t>
    </r>
  </si>
  <si>
    <t>ЗАКАЗ</t>
  </si>
  <si>
    <r>
      <t>BSN</t>
    </r>
    <r>
      <rPr>
        <b/>
        <sz val="20"/>
        <color indexed="51"/>
        <rFont val="Calibri"/>
        <family val="2"/>
        <charset val="204"/>
      </rPr>
      <t>®</t>
    </r>
  </si>
  <si>
    <t>100 softgels</t>
  </si>
  <si>
    <t>(25 serv/1.85 lb)</t>
  </si>
  <si>
    <t>BSN. DNA Whey (25 serv/1.85 lb) - Strawberry Cream</t>
  </si>
  <si>
    <t>BSN. DNA Whey (25 serv/1.85 lb) - Vanilla Cream</t>
  </si>
  <si>
    <t>BSN. Isoburn 1.32 lbs - Chocolate</t>
  </si>
  <si>
    <t>1.32 lbs</t>
  </si>
  <si>
    <t>BSN. Isoburn 1.32 lbs - Vanilla</t>
  </si>
  <si>
    <t>10,05 lb</t>
  </si>
  <si>
    <t>BSN. Syntha-6 10.05 lbs - Vanilla</t>
  </si>
  <si>
    <t>2.91 lbs</t>
  </si>
  <si>
    <t>BSN. Syntha-6 2.91 lbs - Chocolate Cake Butter</t>
  </si>
  <si>
    <t>BSN. Syntha-6 2.91 lbs - Cinnamon Bun</t>
  </si>
  <si>
    <t>BSN. Syntha-6 2.91 lbs - Peanut Butter Cookie</t>
  </si>
  <si>
    <t>BSN. Syntha-6 5.04 lbs - Banana</t>
  </si>
  <si>
    <t>5.04 lbs</t>
  </si>
  <si>
    <t>BSN. Syntha-6 5.04 lbs - Chocolate Cake Butter</t>
  </si>
  <si>
    <t>BSN. Syntha-6 5.04 lbs - Chocolate Milk Shake</t>
  </si>
  <si>
    <t>BSN. Syntha-6 5.04 lbs - Chocolate Peanut Butter</t>
  </si>
  <si>
    <t>BSN. Syntha-6 5.04 lbs - Vanilla</t>
  </si>
  <si>
    <t>2.38 lbs</t>
  </si>
  <si>
    <t>3.86 lbs</t>
  </si>
  <si>
    <t>2 lbs</t>
  </si>
  <si>
    <t>BSN. Syntha-6 Isolate Mix 2 lbs - Peanut Butter Cookie</t>
  </si>
  <si>
    <t>BSN. Syntha-6 Isolate Mix 4 lbs - Chocolate</t>
  </si>
  <si>
    <t>4 lbs</t>
  </si>
  <si>
    <t>BSN. Syntha-6 Isolate Mix 4 lbs - Chocolate Peanut Butter</t>
  </si>
  <si>
    <t>BSN. Syntha-6 Isolate Mix 4 lbs - Strawberry</t>
  </si>
  <si>
    <t>BSN. Syntha-6 Isolate Mix 4 lbs - Vanilla</t>
  </si>
  <si>
    <t>BSN. True Mass Weight Gainer 5.82 lbs - Chocolate</t>
  </si>
  <si>
    <t>5.82 lbs</t>
  </si>
  <si>
    <t>BSN. True Mass Weight Gainer 5.82 lbs - Cookies &amp; Cream</t>
  </si>
  <si>
    <t>BSN. True Mass Weight Gainer 5.82 lbs - Strawberry</t>
  </si>
  <si>
    <t>BSN. True Mass Weight Gainer 5.82 lbs - Vanilla</t>
  </si>
  <si>
    <r>
      <t>Dymatize Nutrition</t>
    </r>
    <r>
      <rPr>
        <b/>
        <sz val="20"/>
        <color indexed="51"/>
        <rFont val="Calibri"/>
        <family val="2"/>
        <charset val="204"/>
      </rPr>
      <t>®</t>
    </r>
  </si>
  <si>
    <t>90 cts</t>
  </si>
  <si>
    <t>300 g</t>
  </si>
  <si>
    <t>1000 g</t>
  </si>
  <si>
    <t>Dym. Elite Casein 2 lb - Chocolate</t>
  </si>
  <si>
    <t>2 lb</t>
  </si>
  <si>
    <t>Dym. Elite Casein 2 lb - Cinnamon Bun</t>
  </si>
  <si>
    <t>Dym. Elite Casein 2 lb - Vanilla</t>
  </si>
  <si>
    <t>Dym. Elite Casein 4 lb - Chocolate</t>
  </si>
  <si>
    <t xml:space="preserve"> 4 lb </t>
  </si>
  <si>
    <t>Dym. Elite Casein 4 lb - Cinnamon Bun</t>
  </si>
  <si>
    <t>Dym. Elite Casein 4 lb - Cookies &amp; Cream</t>
  </si>
  <si>
    <t>Dym. Elite Casein 4 lb - Vanilla</t>
  </si>
  <si>
    <t xml:space="preserve"> 5 lb </t>
  </si>
  <si>
    <t>Dym. Elite Whey 5 lb - Chocolate Fudge</t>
  </si>
  <si>
    <t>Dym. Elite Whey 5 lb - Cookies &amp; Cream</t>
  </si>
  <si>
    <t>Dym. Elite Whey 5 lb - Rich Chocolate</t>
  </si>
  <si>
    <t>Dym. Elite Whey 5 lb - Strawberry</t>
  </si>
  <si>
    <t>Dym. Elite XT 4 lb - Banana Nut</t>
  </si>
  <si>
    <t>Dym. Elite XT 4 lb - Chocolate</t>
  </si>
  <si>
    <t>Dym. Elite XT 4 lb - Fudge Brownie</t>
  </si>
  <si>
    <t>Dym. Elite XT 4 lb - Vanilla</t>
  </si>
  <si>
    <t>1.6 lb</t>
  </si>
  <si>
    <t xml:space="preserve">5 lb </t>
  </si>
  <si>
    <t>Dym. ISO-100 -0 Carb Whey 5 lb - Orange Dreamsicle</t>
  </si>
  <si>
    <t>Dym. ISO-100 -0 Carb Whey 5 lb - Strawberry</t>
  </si>
  <si>
    <t>60 caps</t>
  </si>
  <si>
    <t>12 lb</t>
  </si>
  <si>
    <t>6 lb</t>
  </si>
  <si>
    <r>
      <t xml:space="preserve">    MAXLER </t>
    </r>
    <r>
      <rPr>
        <b/>
        <i/>
        <sz val="11"/>
        <color indexed="10"/>
        <rFont val="Times New Roman"/>
        <family val="1"/>
        <charset val="204"/>
      </rPr>
      <t>USA</t>
    </r>
    <r>
      <rPr>
        <b/>
        <sz val="11"/>
        <color indexed="10"/>
        <rFont val="Calibri"/>
        <family val="2"/>
        <charset val="204"/>
      </rPr>
      <t xml:space="preserve">®  </t>
    </r>
  </si>
  <si>
    <t>Фотографии продуктов Maxler DE, US</t>
  </si>
  <si>
    <t>Maxler facebook EN</t>
  </si>
  <si>
    <t>Maxler facebook RU</t>
  </si>
  <si>
    <t>Maxler Instagram</t>
  </si>
  <si>
    <t>NEW Maxler website</t>
  </si>
  <si>
    <t>Maxler youtube</t>
  </si>
  <si>
    <t>Maxler Twitter</t>
  </si>
  <si>
    <t>100 caps</t>
  </si>
  <si>
    <t>MXL. Amino Max Hydrolysate 325 tabs</t>
  </si>
  <si>
    <t>325 tabs</t>
  </si>
  <si>
    <t>100 tabs</t>
  </si>
  <si>
    <t>MXL. B-Attack Complex 100 tabs</t>
  </si>
  <si>
    <t>MXL. BCAA 7500 150 caps</t>
  </si>
  <si>
    <t>150 caps</t>
  </si>
  <si>
    <t>MXL. BCAA 7500 300 caps</t>
  </si>
  <si>
    <t>300 caps</t>
  </si>
  <si>
    <t>MXL. BCAA Powder 360 g - Unflavored</t>
  </si>
  <si>
    <t xml:space="preserve"> 360 g</t>
  </si>
  <si>
    <t>MXL. BCAA Powder 420 g - Blue Raspberry</t>
  </si>
  <si>
    <t>420 g</t>
  </si>
  <si>
    <t>MXL. BCAA Powder 420 g - Fruit Punch</t>
  </si>
  <si>
    <t>MXL. BCAA Powder 420 g - Grape</t>
  </si>
  <si>
    <t>MXL. BCAA Powder 420 g - Orange</t>
  </si>
  <si>
    <t>MXL. BCAA Powder 420 g - Sour Cherry</t>
  </si>
  <si>
    <t>MXL. BCAA Powder 420 g - Strawberry Kiwi</t>
  </si>
  <si>
    <t>MXL. BCAA Powder 420 g - Wild Berries</t>
  </si>
  <si>
    <t>90 tabs</t>
  </si>
  <si>
    <t>MXL. CLA 1000 90 softgels</t>
  </si>
  <si>
    <t>90 softgels</t>
  </si>
  <si>
    <t>MXL. CLA Plus Acetyl L-Carnitine 90 cts</t>
  </si>
  <si>
    <t>90 caps</t>
  </si>
  <si>
    <t>MXL. DMAE 100 tabs</t>
  </si>
  <si>
    <t>MXL. Golden Casein 2 lb - Chocolate</t>
  </si>
  <si>
    <t>MXL. Golden Whey 2 lb - Bananas &amp; Cream</t>
  </si>
  <si>
    <t>MXL. Golden Whey 2 lb - Blueberry Muffin</t>
  </si>
  <si>
    <t>MXL. Golden Whey 2 lb - Bubble Gum</t>
  </si>
  <si>
    <t>MXL. Golden Whey 2 lb - Cappuccino</t>
  </si>
  <si>
    <t>MXL. Golden Whey 2 lb - Chocolate Peanut Butter</t>
  </si>
  <si>
    <t>MXL. Golden Whey 2 lb - Cookies &amp; Cream</t>
  </si>
  <si>
    <t>MXL. Golden Whey 2 lb - Milk Chocolate</t>
  </si>
  <si>
    <t>MXL. Golden Whey 2 lb - Peanut Butter Cookies</t>
  </si>
  <si>
    <t>MXL. Golden Whey 2 lb - Pecan Ice Cream</t>
  </si>
  <si>
    <t xml:space="preserve">MXL. Golden Whey 2 lb - Strawberry </t>
  </si>
  <si>
    <t xml:space="preserve">MXL. Golden Whey 2 lb - Vanilla Ice Cream </t>
  </si>
  <si>
    <t xml:space="preserve">MXL. Golden Whey 5 lb - Bananas &amp; Cream </t>
  </si>
  <si>
    <t>5 lb</t>
  </si>
  <si>
    <t xml:space="preserve">MXL. Golden Whey 5 lb - Blueberry Muffin </t>
  </si>
  <si>
    <t xml:space="preserve">MXL. Golden Whey 5 lb - Cookies &amp; Cream </t>
  </si>
  <si>
    <t>MXL. Golden Whey 5 lb - Peanut Butter Cookies</t>
  </si>
  <si>
    <t xml:space="preserve">MXL. Golden Whey 5 lb - Strawberry </t>
  </si>
  <si>
    <t>MXL. Golden Whey 5 lb - Vanilla Ice Cream</t>
  </si>
  <si>
    <t>MXL. iBurn 60 tabs</t>
  </si>
  <si>
    <t>60 tabs</t>
  </si>
  <si>
    <t>MXL. IsoMax 2 lb - Rich Chocolate</t>
  </si>
  <si>
    <t>MXL. IsoMax 2 lb - Strawberry</t>
  </si>
  <si>
    <t>MXL. IsoMax 2 lb - Vanilla Ice Cream</t>
  </si>
  <si>
    <t>120 tabs</t>
  </si>
  <si>
    <t xml:space="preserve">MXL. Matriza 2 lb - Bananas &amp; Cream </t>
  </si>
  <si>
    <t xml:space="preserve">MXL. Matriza 2 lb - Chocolate Peanut Butter </t>
  </si>
  <si>
    <t xml:space="preserve">MXL. Matriza 2 lb - Milk Chocolate </t>
  </si>
  <si>
    <t>MXL. Matriza 2 lb - Peanut Butter Cookies</t>
  </si>
  <si>
    <t xml:space="preserve">MXL. Matriza 2 lb - Strawberry &amp; Cream </t>
  </si>
  <si>
    <t xml:space="preserve">MXL. Matriza 2 lb - Vanilla &amp; Cream </t>
  </si>
  <si>
    <t xml:space="preserve">MXL. Matriza 5 lb - Bananas &amp; Cream </t>
  </si>
  <si>
    <t xml:space="preserve">MXL. Matriza 5 lb - Milk Chocolate </t>
  </si>
  <si>
    <t xml:space="preserve">MXL. Matriza 5 lb - Peanut Butter Cookies </t>
  </si>
  <si>
    <t xml:space="preserve">MXL. Matriza 5 lb - Strawberry Cream </t>
  </si>
  <si>
    <t>690 g</t>
  </si>
  <si>
    <t xml:space="preserve">MXL. NRG MAX (690 g) - Citrus  </t>
  </si>
  <si>
    <t>MXL. NRG MAX (690 g) - Pink Lemonade</t>
  </si>
  <si>
    <t xml:space="preserve">MXL. NRG MAX (690 g) - Sour Cherry </t>
  </si>
  <si>
    <t>120 softgels</t>
  </si>
  <si>
    <t>MXL. Problend 2 lb - Chocolate Peanut Butter</t>
  </si>
  <si>
    <t>MXL. Problend 2 lb - Cookies &amp; Cream</t>
  </si>
  <si>
    <t>MXL. Problend 2 lb - Rich Chocolate</t>
  </si>
  <si>
    <t>MXL. Problend 2 lb - Strawberry</t>
  </si>
  <si>
    <t>MXL. Problend 2 lb - Vanilla Ice Cream</t>
  </si>
  <si>
    <t>MXL. Problend 5 lb - Chocolate Peanut Butter</t>
  </si>
  <si>
    <t>MXL. Problend 5 lb - Cookies &amp; Cream</t>
  </si>
  <si>
    <t>MXL. Problend 5 lb - Rich Chocolate</t>
  </si>
  <si>
    <t>MXL. Problend 5 lb - Strawberry</t>
  </si>
  <si>
    <t>MXL. Problend 5 lb - Vanilla Ice Cream</t>
  </si>
  <si>
    <t>MXL. Promo Baseball Caps - Gold Logo (Бейсбольная кепка с золотым логотипом)</t>
  </si>
  <si>
    <t>n/a</t>
  </si>
  <si>
    <t>MXL. Promo Baseball Caps - Silver Logo (Бейсбольная кепка с серебряным логотипом)</t>
  </si>
  <si>
    <t>MXL. Promo Black Cap - Gold Logo (Черная шапка с золотым логотипом)</t>
  </si>
  <si>
    <t>MXL. Promo Black Cap - Silver Logo (Черная шапка с серебряным логотипом)</t>
  </si>
  <si>
    <t>MXL. Promo Towels (Полотенце с логотипом)</t>
  </si>
  <si>
    <t>30g</t>
  </si>
  <si>
    <t>MXL. Sample 100% Whey Protein Ultrafiltr. 30g - Strawberry</t>
  </si>
  <si>
    <t xml:space="preserve">180 tabs </t>
  </si>
  <si>
    <t>MXL. VitaWomen 120 tabs</t>
  </si>
  <si>
    <r>
      <t xml:space="preserve">* товар TM "Maxler" </t>
    </r>
    <r>
      <rPr>
        <b/>
        <sz val="12"/>
        <color indexed="10"/>
        <rFont val="Times New Roman"/>
        <family val="1"/>
        <charset val="204"/>
      </rPr>
      <t>USA</t>
    </r>
    <r>
      <rPr>
        <b/>
        <sz val="12"/>
        <color indexed="30"/>
        <rFont val="Times New Roman"/>
        <family val="1"/>
        <charset val="204"/>
      </rPr>
      <t xml:space="preserve"> сертифицирован</t>
    </r>
  </si>
  <si>
    <r>
      <t xml:space="preserve">    MAXLER </t>
    </r>
    <r>
      <rPr>
        <b/>
        <i/>
        <sz val="11"/>
        <color indexed="10"/>
        <rFont val="Times New Roman"/>
        <family val="1"/>
        <charset val="204"/>
      </rPr>
      <t>DE</t>
    </r>
    <r>
      <rPr>
        <b/>
        <sz val="11"/>
        <color indexed="10"/>
        <rFont val="Calibri"/>
        <family val="2"/>
        <charset val="204"/>
      </rPr>
      <t xml:space="preserve">®  </t>
    </r>
  </si>
  <si>
    <t>Рендеры продуктов Maxler DE, US</t>
  </si>
  <si>
    <t>Промо материалы Maxler EN/RU</t>
  </si>
  <si>
    <t>1 kg bag</t>
  </si>
  <si>
    <t>MXL. 100% Whey Protein Ultrafiltration 1 kg bag - Chocolate</t>
  </si>
  <si>
    <t>MXL. 100% Whey Protein Ultrafiltration 1 kg bag - Strawberry</t>
  </si>
  <si>
    <t>MXL. 100% Whey Protein Ultrafiltration 1 kg bag - Vanilla</t>
  </si>
  <si>
    <t>MXL. 100% Whey Protein Ultrafiltration 2270 g (5 lbs) bag - Banana</t>
  </si>
  <si>
    <t>2270 g (5 lbs) bag</t>
  </si>
  <si>
    <t>MXL. 100% Whey Protein Ultrafiltration 2270 g (5 lbs) bag - Chocolate</t>
  </si>
  <si>
    <t>MXL. 100% Whey Protein Ultrafiltration 2270 g (5 lbs) bag - Strawberry</t>
  </si>
  <si>
    <t>MXL. 100% Whey Protein Ultrafiltration 2270 g (5 lbs) bag - Vanilla</t>
  </si>
  <si>
    <t>MXL. Amino X-Fusion (414 g) - Blue Raspberry</t>
  </si>
  <si>
    <t>414 g</t>
  </si>
  <si>
    <t>MXL. Amino X-Fusion (414 g) - Cherry</t>
  </si>
  <si>
    <t>MXL. Amino X-Fusion (414 g) - Fruit Punch</t>
  </si>
  <si>
    <t>MXL. Amino X-Fusion (414 g) - Grape</t>
  </si>
  <si>
    <t>MXL. Amino X-Fusion (414 g) - Orange</t>
  </si>
  <si>
    <t>MXL. Amino X-Fusion (414 g) - Peach-Mango</t>
  </si>
  <si>
    <t>500 g (can)</t>
  </si>
  <si>
    <t>300 g (can)</t>
  </si>
  <si>
    <t>MXL. Creatine 500 g (bag)</t>
  </si>
  <si>
    <t>500 g (bag)</t>
  </si>
  <si>
    <t>MXL. Creatine 500 g (can)</t>
  </si>
  <si>
    <t xml:space="preserve"> 500 g (can)</t>
  </si>
  <si>
    <t>MXL. Creatine 500 g (can) - Watermelon (Арбуз)</t>
  </si>
  <si>
    <t>MXL. Double Layer Bar 60 g - Chocolate Fusion</t>
  </si>
  <si>
    <t>12 x 60g bar box</t>
  </si>
  <si>
    <t>MXL. Double Layer Bar 60 g - Salty Caramel &amp; Chocolate</t>
  </si>
  <si>
    <t>MXL. Double Layer Bar 60 g - Strawberry Vanilla</t>
  </si>
  <si>
    <t>20*25 ml</t>
  </si>
  <si>
    <t xml:space="preserve"> 1000 ml</t>
  </si>
  <si>
    <t>MXL. L-Carnitine 1000 ml - Pineapple</t>
  </si>
  <si>
    <t>MXL. L-Carnitine 20 amp (2000 mg) Comf. Shape - Ananas</t>
  </si>
  <si>
    <t>MXL. L-Carnitine 20 amp (2000 mg) Comf. Shape - Citrus</t>
  </si>
  <si>
    <t>MXL. L-Carnitine 20 amp (2000 mg) Comf. Shape - Lemon Green-Tea</t>
  </si>
  <si>
    <t>MXL. L-Carnitine 20 amp (3000 mg) Comf. Shape - Blueberry-Raspberry</t>
  </si>
  <si>
    <t>MXL. L-Carnitine 20 amp (3000 mg) Comf. Shape - Cherry</t>
  </si>
  <si>
    <t>MXL. L-Carnitine 20 amp (3000 mg) Comf. Shape - Green Apple</t>
  </si>
  <si>
    <t>MXL. L-Carnitine 20 amp (3000 mg) Comf. Shape - Mango</t>
  </si>
  <si>
    <t xml:space="preserve">MXL. L-Carnitine 20 amp (3000 mg) Comf. Shape - Strawberry-Kiwi </t>
  </si>
  <si>
    <t>500 ml (3000 mg)</t>
  </si>
  <si>
    <t>MXL. L-Carnitine 500 ml (3000 mg) Comf. Shape - Cherry</t>
  </si>
  <si>
    <t>MXL. L-Carnitine 500 ml (3000 mg) Comf. Shape - Green Apple</t>
  </si>
  <si>
    <t>MXL. L-Carnitine 500 ml (3000 mg) Comf. Shape - Mango</t>
  </si>
  <si>
    <t>MXL. L-Carnitine 500 ml (3000 mg) Comf. Shape - Strawberry-Kiwi</t>
  </si>
  <si>
    <t>MXL. Max Motion 1000 g (bag) - Apricot-Mango</t>
  </si>
  <si>
    <t>1000 g (bag)</t>
  </si>
  <si>
    <t>MXL. Max Motion 1000 g (bag) - Cherry</t>
  </si>
  <si>
    <t>1 kg (bag)</t>
  </si>
  <si>
    <t>MXL. Mega Gainer 1 kg - Strawberry</t>
  </si>
  <si>
    <t>MXL. Mega Gainer 1 kg - Vanilla</t>
  </si>
  <si>
    <t>MXL. Mega Gainer 4540 g (10 lbs) - Chocolate</t>
  </si>
  <si>
    <t>4540 g (10 lbs)</t>
  </si>
  <si>
    <t>MXL. Mega Gainer 4540 g (10 lbs) - Strawberry</t>
  </si>
  <si>
    <t>MXL. Mega Gainer 4540 g (10 lbs) - Vanilla</t>
  </si>
  <si>
    <t>700 ml</t>
  </si>
  <si>
    <t>* товар TM "Maxler" сертифицирован</t>
  </si>
  <si>
    <t>120 vcaps</t>
  </si>
  <si>
    <t>60 vcaps</t>
  </si>
  <si>
    <t>NOW. AAKG 3500 180 tabs</t>
  </si>
  <si>
    <t xml:space="preserve"> 180 tabs</t>
  </si>
  <si>
    <t>NOW. Acacia Fiber Powder Organic 12 oz</t>
  </si>
  <si>
    <t xml:space="preserve"> 12 oz</t>
  </si>
  <si>
    <t>NOW. Acai Concentrate 16 oz</t>
  </si>
  <si>
    <t>16 oz</t>
  </si>
  <si>
    <t>NOW. Acerola Powder 6 oz</t>
  </si>
  <si>
    <t>6 oz</t>
  </si>
  <si>
    <t xml:space="preserve"> 60 loz</t>
  </si>
  <si>
    <t>NOW. Advanced Gamma E 120 softgels</t>
  </si>
  <si>
    <t xml:space="preserve"> 60 softgels</t>
  </si>
  <si>
    <t>NOW. Agar Powder 2 oz</t>
  </si>
  <si>
    <t>2 oz</t>
  </si>
  <si>
    <t>NOW. Agave Light Organic 23.3 oz</t>
  </si>
  <si>
    <t xml:space="preserve"> 23.3 oz</t>
  </si>
  <si>
    <t>NOW. AHCC (R) 500 mg 60 vcaps</t>
  </si>
  <si>
    <t xml:space="preserve"> 60 vcaps</t>
  </si>
  <si>
    <t>NOW. AHCC (R) 750 mg 60 vcaps</t>
  </si>
  <si>
    <t>NOW. AHCC (R) Powder 2 oz</t>
  </si>
  <si>
    <t>90 vcaps</t>
  </si>
  <si>
    <t>NOW. ALFALFA 10 grain 500 tabs</t>
  </si>
  <si>
    <t xml:space="preserve"> 500 tabs</t>
  </si>
  <si>
    <t xml:space="preserve"> 100 caps</t>
  </si>
  <si>
    <t>NOW. ALFALFA Powder 1 lb</t>
  </si>
  <si>
    <t xml:space="preserve"> 1 lb</t>
  </si>
  <si>
    <t>NOW. Allibiotic ™ 60 softgels</t>
  </si>
  <si>
    <t>60 softgels</t>
  </si>
  <si>
    <t>NOW. Almond Flour Pure 22 oz</t>
  </si>
  <si>
    <t xml:space="preserve"> 22 oz</t>
  </si>
  <si>
    <t>1 lb</t>
  </si>
  <si>
    <t>NOW. Alpha GPC 300 mg 60 vcaps</t>
  </si>
  <si>
    <t>NOW. Alphasorb-C (R) 500 mg 180 vcaps</t>
  </si>
  <si>
    <t xml:space="preserve"> 180 vcaps</t>
  </si>
  <si>
    <t>NOW. Alphasorb-C (R) 500 mg 90 vcaps</t>
  </si>
  <si>
    <t>NOW. Andrographis Extract 400 mg 90 vcaps</t>
  </si>
  <si>
    <t xml:space="preserve"> 90 vcaps</t>
  </si>
  <si>
    <t>NOW. Apple Cider Vinegar 450 mg 180 caps</t>
  </si>
  <si>
    <t xml:space="preserve"> 180 caps</t>
  </si>
  <si>
    <t>250 caps</t>
  </si>
  <si>
    <t>NOW. Arginine/Ornithine 250 caps</t>
  </si>
  <si>
    <t>NOW. B-100 250 vcaps</t>
  </si>
  <si>
    <t>250 vcaps</t>
  </si>
  <si>
    <t>NOW. B-12 Liquid B-Complex 8 oz</t>
  </si>
  <si>
    <t>8 oz</t>
  </si>
  <si>
    <t>250 tabs</t>
  </si>
  <si>
    <t>NOW. Barley Grass 500mg Organic 250 tabs</t>
  </si>
  <si>
    <t xml:space="preserve"> 250 tabs</t>
  </si>
  <si>
    <t>NOW. Beef Gelatin Powder 4 lb</t>
  </si>
  <si>
    <t>4 lb</t>
  </si>
  <si>
    <t>NOW. Bentonite Powder External 1 lb</t>
  </si>
  <si>
    <t>NOW. Beta-Sitosterol Plant 180 softgels</t>
  </si>
  <si>
    <t>180 softgels</t>
  </si>
  <si>
    <t>NOW. Bioflavonoid 700 mg 100 caps</t>
  </si>
  <si>
    <t>NOW. Black Cherry Extract 750 mg 180 vcaps</t>
  </si>
  <si>
    <t>180 vcaps</t>
  </si>
  <si>
    <t>NOW. Black Cherry Extract 750 mg 90 vcaps</t>
  </si>
  <si>
    <t>NOW. Black Cohosh 80 mg 90 vcaps</t>
  </si>
  <si>
    <t>NOW. Bone Meal Powder 16 oz</t>
  </si>
  <si>
    <t>NOW. Branch-Chain Amino 240 caps</t>
  </si>
  <si>
    <t>240 caps</t>
  </si>
  <si>
    <t xml:space="preserve">NOW. Branch-Chain Amino Powder 12 oz </t>
  </si>
  <si>
    <t>12 oz</t>
  </si>
  <si>
    <t>NOW. Brewers Yeast 10 Grain 200 tabs</t>
  </si>
  <si>
    <t>200 tabs</t>
  </si>
  <si>
    <t>NOW. Brewers Yeast Powder 1 lb</t>
  </si>
  <si>
    <t>4 oz</t>
  </si>
  <si>
    <t>NOW. Bug Ban Spray 4 oz</t>
  </si>
  <si>
    <t xml:space="preserve"> 4 oz</t>
  </si>
  <si>
    <t>NOW. Butcher's Broom 100 mg 10% Extract 100 caps</t>
  </si>
  <si>
    <t>NOW. Candida Support 180 vcaps</t>
  </si>
  <si>
    <t>NOW. Candida Support 90 vcaps</t>
  </si>
  <si>
    <t>NOW. Caprylic Acid 600 mg 100 softgels</t>
  </si>
  <si>
    <t xml:space="preserve"> 100 softgels</t>
  </si>
  <si>
    <t>NOW. Carbo Gain 2 lb</t>
  </si>
  <si>
    <t>100 vcaps</t>
  </si>
  <si>
    <t>NOW. Cayenne 500 mg 250 caps</t>
  </si>
  <si>
    <t>NOW. Celadrin &amp; MSM 120 caps</t>
  </si>
  <si>
    <t xml:space="preserve"> 120 caps</t>
  </si>
  <si>
    <t>NOW. Chondroitin Sulfate 600mg 120 caps</t>
  </si>
  <si>
    <t>120 caps</t>
  </si>
  <si>
    <t>NOW. Cinnamon Bark 600 mg 240 caps</t>
  </si>
  <si>
    <t>NOW. Cocoa Powder Pure Organic 12 oz</t>
  </si>
  <si>
    <t>NOW. COD Liver Oil 650 mg 250 softgels</t>
  </si>
  <si>
    <t>250 softgels</t>
  </si>
  <si>
    <t xml:space="preserve"> 100 vcaps</t>
  </si>
  <si>
    <t>NOW. CoQ10 400 mg 60 softgels</t>
  </si>
  <si>
    <t>NOW. Curcubrain Longvida 400 mg 50 vcaps</t>
  </si>
  <si>
    <t>50 vcaps</t>
  </si>
  <si>
    <t>NOW. Cycle Comfort ™ 48 vcaps</t>
  </si>
  <si>
    <t>48 vcaps</t>
  </si>
  <si>
    <t>NOW. D-Mannose Powder 3 oz</t>
  </si>
  <si>
    <t xml:space="preserve"> 3 oz</t>
  </si>
  <si>
    <t>NOW. D-Mannose Powder 6 oz</t>
  </si>
  <si>
    <t>NOW. Dandelion Root 500 mg 100 vcaps</t>
  </si>
  <si>
    <t>10 vcaps</t>
  </si>
  <si>
    <t>NOW. Dextrose Powder (Sports) 10 lb</t>
  </si>
  <si>
    <t>10 lb</t>
  </si>
  <si>
    <t>NOW. Echinacea Extract 2 oz</t>
  </si>
  <si>
    <t xml:space="preserve"> 2 oz</t>
  </si>
  <si>
    <t>180 tabs</t>
  </si>
  <si>
    <t>NOW. Flax Oil Organic 1000 mg 100 softgels</t>
  </si>
  <si>
    <t>NOW. Fo-Ti 560 mg 100 vcaps</t>
  </si>
  <si>
    <t>NOW. Fructose 3 lb</t>
  </si>
  <si>
    <t>3 lb</t>
  </si>
  <si>
    <t xml:space="preserve"> 10 oz</t>
  </si>
  <si>
    <t>NOW. Glucomannan 575 mg 180 caps</t>
  </si>
  <si>
    <t>180 caps</t>
  </si>
  <si>
    <t>NOW. Glucos &amp; Chond 2X 750/600 mg 240 tabs</t>
  </si>
  <si>
    <t>240 tabs</t>
  </si>
  <si>
    <t>NOW. Glutamine Powder 1000 g</t>
  </si>
  <si>
    <t>NOW. Glycine Pure Powder 1 lb</t>
  </si>
  <si>
    <t>NOW. Goldenberries Organic 8 oz</t>
  </si>
  <si>
    <t xml:space="preserve"> 8 oz</t>
  </si>
  <si>
    <t>NOW. Goldenseal Root 500 mg 100 caps</t>
  </si>
  <si>
    <t>NOW. Goldenseal Root 500 mg 50 caps</t>
  </si>
  <si>
    <t>50 caps</t>
  </si>
  <si>
    <t>NOW. Holy Basil Extract 90 vcaps</t>
  </si>
  <si>
    <t>NOW. Horny Goat Weed 750 mg 90 tabs</t>
  </si>
  <si>
    <t xml:space="preserve"> 90 tabs</t>
  </si>
  <si>
    <t xml:space="preserve"> 1 oz</t>
  </si>
  <si>
    <t>1 oz</t>
  </si>
  <si>
    <t>NOW. Inositol Pure PWD 1 lb</t>
  </si>
  <si>
    <t>NOW. Inositol Pure PWD 4 oz</t>
  </si>
  <si>
    <t>NOW. Inositol Pure PWD 8 oz</t>
  </si>
  <si>
    <t>100 loz</t>
  </si>
  <si>
    <t>NOW. Kid-Calchewable Calcium 100 loz</t>
  </si>
  <si>
    <t>NOW. Krill Oil Neptune 1000 mg 60 softgels</t>
  </si>
  <si>
    <t>NOW. Krill Oil Neptune 500 mg 120 softgels</t>
  </si>
  <si>
    <t>NOW. L-Carnitine 500 mg 180 vcaps</t>
  </si>
  <si>
    <t>NOW. L-Carnitine Powder 3 oz</t>
  </si>
  <si>
    <t>3 oz</t>
  </si>
  <si>
    <t>NOW. L-Carnosine 500 mg 100 vcaps</t>
  </si>
  <si>
    <t>NOW. Lavilin Arm Deodorant LRG 12.5gs</t>
  </si>
  <si>
    <t xml:space="preserve"> 12.5gs</t>
  </si>
  <si>
    <t>NOW. Lecithin Gran 10 lb</t>
  </si>
  <si>
    <t>NOW. Licorice Root 450 mg 100 vcaps</t>
  </si>
  <si>
    <t>NOW. Liver Powder 12 oz</t>
  </si>
  <si>
    <t>NOW. M.S.M Liposome Lotion 8 oz</t>
  </si>
  <si>
    <t>NOW. Magnesium Ascorbate PWD 8 oz</t>
  </si>
  <si>
    <t>NOW. Magnesium Bisglycinate Powder 8 oz</t>
  </si>
  <si>
    <t>NOW. Magnesium Citrate 200 mg 250 tabs</t>
  </si>
  <si>
    <t>NOW. Magnesium Oxide PWD 8 oz</t>
  </si>
  <si>
    <t>NOW. Mannose Cranberry 90 vcaps</t>
  </si>
  <si>
    <t>NOW. Modified Citrus Pectin 180 vcaps</t>
  </si>
  <si>
    <t>NOW. Modified Citrus Pectin 454g</t>
  </si>
  <si>
    <t xml:space="preserve"> 454g</t>
  </si>
  <si>
    <t>NOW. MYRRH Oil 20% Pure 1 oz</t>
  </si>
  <si>
    <t>NOW. NAC-Acetyl Cysteine 600 mg 250 vcaps</t>
  </si>
  <si>
    <t>NOW. NADH 10 mg with 200 mg Ribose 60 vcaps</t>
  </si>
  <si>
    <t>NOW. Nat Beta Carotene 25000 180 softgels</t>
  </si>
  <si>
    <t>180 sgels</t>
  </si>
  <si>
    <t>NOW. Nat Beta Carotene 25000 90 softgels</t>
  </si>
  <si>
    <t xml:space="preserve"> 90 softgels</t>
  </si>
  <si>
    <t>NOW. Nattokinase 100 mg 120 vcaps</t>
  </si>
  <si>
    <t>NOW. Nattokinase 100 mg 60 vcaps</t>
  </si>
  <si>
    <t>NOW. Natural Resveratrol 200 mg 120 vcaps</t>
  </si>
  <si>
    <t>NOW. Natural Resveratrol 200 mg 60 vcaps</t>
  </si>
  <si>
    <t>NOW. Nature's Deodorant Stick (Stone) 3.5 oz</t>
  </si>
  <si>
    <t>3.5 oz</t>
  </si>
  <si>
    <t>NOW. Niacin Flush Free 500 mg 180 vcaps</t>
  </si>
  <si>
    <t>NOW. Niacin Flush Free 500 mg 90 vcaps</t>
  </si>
  <si>
    <t>NOW. Nutritional Yeast Flakes 10 oz</t>
  </si>
  <si>
    <t>10 oz</t>
  </si>
  <si>
    <t>NOW. Ocu Support 120 vcaps</t>
  </si>
  <si>
    <t>NOW. Oil Anise 1 oz</t>
  </si>
  <si>
    <t>NOW. Oil Apricot Kernel 16 fl. oz.</t>
  </si>
  <si>
    <t>16 fl. oz.</t>
  </si>
  <si>
    <t>NOW. Oil Apricot Kernel 4 fl. oz.</t>
  </si>
  <si>
    <t>4 fl. oz.</t>
  </si>
  <si>
    <t>NOW. Oil Arnica Warm Mass 8 oz.</t>
  </si>
  <si>
    <t xml:space="preserve"> 8 oz.</t>
  </si>
  <si>
    <t>NOW. Oil Atlas Cedar Pure 1 oz</t>
  </si>
  <si>
    <t>NOW. Oil Balsam Fir 1 oz</t>
  </si>
  <si>
    <t>NOW. Oil Basil 1 oz</t>
  </si>
  <si>
    <t>NOW. Oil Bergamot 1 oz</t>
  </si>
  <si>
    <t>NOW. Oil Bottled Bouquet Blend 1 oz</t>
  </si>
  <si>
    <t>NOW. Oil Camphor 1 oz</t>
  </si>
  <si>
    <t>NOW. Oil Castor Oil 16 oz</t>
  </si>
  <si>
    <t>NOW. Oil Cedarwood 1 oz</t>
  </si>
  <si>
    <t>NOW. Oil Citronella 4 oz</t>
  </si>
  <si>
    <t>NOW. Oil Eucalyptus 1 oz</t>
  </si>
  <si>
    <t>NOW. Oil Eucalyptus 16 oz</t>
  </si>
  <si>
    <t>NOW. Oil Eucalyptus 4 oz</t>
  </si>
  <si>
    <t>NOW. Oil Grapefruit 1 oz</t>
  </si>
  <si>
    <t>NOW. Oil Grapefruit 4 oz</t>
  </si>
  <si>
    <t>NOW. Oil Jasmine 1 oz</t>
  </si>
  <si>
    <t>NOW. Oil Lavender 1 oz</t>
  </si>
  <si>
    <t>NOW. Oil Lavender 4 oz</t>
  </si>
  <si>
    <t>NOW. Oil Lemon &amp; Eucalyptus Blend 4 oz</t>
  </si>
  <si>
    <t>NOW. Oil Lemongrass 4 oz</t>
  </si>
  <si>
    <t>NOW. Oil Orange 1 oz</t>
  </si>
  <si>
    <t>NOW. Oil Orange Sweet 4 oz</t>
  </si>
  <si>
    <t>NOW. Oil Oregano 25% 1 oz</t>
  </si>
  <si>
    <t>NOW. Oil Patchouli 1 oz</t>
  </si>
  <si>
    <t>NOW. Oil Patchouli 4 oz</t>
  </si>
  <si>
    <t>NOW. Oil Peppermint 1 oz</t>
  </si>
  <si>
    <t>NOW. Oil Peppermint 16 oz</t>
  </si>
  <si>
    <t>NOW. Oil Peppermint 2 oz</t>
  </si>
  <si>
    <t>NOW. Oil Peppermint 4 oz</t>
  </si>
  <si>
    <t>NOW. Oil Sandalwood 14% Blend 1oz</t>
  </si>
  <si>
    <t>1oz</t>
  </si>
  <si>
    <t>NOW. Oil Tea Tree 1 oz</t>
  </si>
  <si>
    <t>NOW. Oil Tea Tree 16 oz</t>
  </si>
  <si>
    <t>Diffuser</t>
  </si>
  <si>
    <t>NOW. Oil Vanilla Citrus Massage Oil 8 oz</t>
  </si>
  <si>
    <t>NOW. Olive Oil Extra Virgin Organic 6x16.9 fl. oz./case (Ellyndale)</t>
  </si>
  <si>
    <t>6x16.9 fl. oz./case</t>
  </si>
  <si>
    <t>NOW. Omega 3-6-9 1000 mg 250 softgels</t>
  </si>
  <si>
    <t>NOW. Oregano 450 mg 100 vcaps</t>
  </si>
  <si>
    <t>NOW. Panax Ginseng 500 mg 250 caps</t>
  </si>
  <si>
    <t>NOW. Pancreatin 2000 mg 250 caps</t>
  </si>
  <si>
    <t xml:space="preserve"> 250 caps</t>
  </si>
  <si>
    <t>NOW. Pantethine 600 mg 60 softgels</t>
  </si>
  <si>
    <t>NOW. Pau D'Arco 500 mg 250 vcaps</t>
  </si>
  <si>
    <t>NOW. Pau D'Arco Extract 2 oz</t>
  </si>
  <si>
    <t>NOW. Peppermint Gels 90 sgels entric</t>
  </si>
  <si>
    <t>90 sgels entric</t>
  </si>
  <si>
    <t>NOW. Pine Bark Extract 240 mg 90 vcaps</t>
  </si>
  <si>
    <t>NOW. Policosanol 10 mg 90 vcaps</t>
  </si>
  <si>
    <t>NOW. Policosanol 20 mg Plus 90 vcaps</t>
  </si>
  <si>
    <t>NOW. Progesterone Cream 3 oz</t>
  </si>
  <si>
    <t>NOW. Progesterone Cream W/Lavender 3 oz</t>
  </si>
  <si>
    <t>NOW. Propolis 1500 100 vcaps</t>
  </si>
  <si>
    <t>NOW. Propolis Plus Extract 2 oz</t>
  </si>
  <si>
    <t>NOW. Psyllium Husk Powder 12 lb</t>
  </si>
  <si>
    <t xml:space="preserve"> 12 lb</t>
  </si>
  <si>
    <t>NOW. Pycnogenol 100 mg 60 vcaps</t>
  </si>
  <si>
    <t>NOW. Pycnogenol 60 mg 50 vcaps</t>
  </si>
  <si>
    <t>NOW. Red Clover 375 mg 100 caps</t>
  </si>
  <si>
    <t>NOW. Rei-Shi Mushrooms 270 mg 100 vcaps</t>
  </si>
  <si>
    <t>NOW. RememBrain (tm) 60 vcaps</t>
  </si>
  <si>
    <t>NOW. Ribose Pure Powder 4 oz</t>
  </si>
  <si>
    <t>NOW. Rutin 450 mg 100 vcaps</t>
  </si>
  <si>
    <t>30 tabs</t>
  </si>
  <si>
    <t>NOW. SAM-E 400 mg 60 tabs</t>
  </si>
  <si>
    <t>NOW. Slippery Elm 400 mg 100 caps</t>
  </si>
  <si>
    <t>NOW. Soft Cocoa Butter 6,5 oz</t>
  </si>
  <si>
    <t xml:space="preserve"> 6,5 oz</t>
  </si>
  <si>
    <t xml:space="preserve">NOW. Super Citrimax ® Plus 750 mg 90 caps </t>
  </si>
  <si>
    <t>NOW. TMG 1000 mg 100 tabs</t>
  </si>
  <si>
    <t>NOW. Ultrasonic Circular Dual Mist Diffuser</t>
  </si>
  <si>
    <t>NOW. Ultrasonic Faux Wood Grain Diffuser</t>
  </si>
  <si>
    <t>NOW. Valerian Root Extract 2 oz</t>
  </si>
  <si>
    <t>NOW. Veg Gluc &amp; MSM 500/500 240 vcaps</t>
  </si>
  <si>
    <t xml:space="preserve"> 240 vcaps</t>
  </si>
  <si>
    <r>
      <t>NUTREX</t>
    </r>
    <r>
      <rPr>
        <b/>
        <sz val="20"/>
        <color indexed="51"/>
        <rFont val="Calibri"/>
        <family val="2"/>
        <charset val="204"/>
      </rPr>
      <t>®</t>
    </r>
  </si>
  <si>
    <t>Nutrex. Anabol-5 120 caps</t>
  </si>
  <si>
    <t>12</t>
  </si>
  <si>
    <t>Nutrex. Creatine Drive 300 g</t>
  </si>
  <si>
    <t xml:space="preserve"> 300 g</t>
  </si>
  <si>
    <t>9 oz</t>
  </si>
  <si>
    <t>Nutrex. Lipo-6 Black HERS Ultra Concentrate 60 caps</t>
  </si>
  <si>
    <t>Nutrex. Lipo-6 Black Ultra Concentrate 60 caps</t>
  </si>
  <si>
    <t>Nutrex. Lipo-6 CLA 90 softgels</t>
  </si>
  <si>
    <t>Nutrex. Vitrix NTS-5 80 caps</t>
  </si>
  <si>
    <t>80 caps</t>
  </si>
  <si>
    <r>
      <t>SAN</t>
    </r>
    <r>
      <rPr>
        <b/>
        <sz val="20"/>
        <color indexed="51"/>
        <rFont val="Calibri"/>
        <family val="2"/>
        <charset val="204"/>
      </rPr>
      <t>®</t>
    </r>
  </si>
  <si>
    <t>SAN. 100% Pure Titanium Whey 2 lb - Chocolate Rocky Road</t>
  </si>
  <si>
    <t xml:space="preserve"> 2 lb</t>
  </si>
  <si>
    <t>SAN. 100% Pure Titanium Whey 2 lb - Tropical Berry</t>
  </si>
  <si>
    <t>SAN. 100% Pure Titanium Whey 2 lb - Vanilla Butterscotch</t>
  </si>
  <si>
    <t>SAN. 100% Pure Titanium Whey 5 lb - Chocolate Graham Cracker</t>
  </si>
  <si>
    <t>SAN. 100% Pure Titanium Whey 5 lb - Mango Peach</t>
  </si>
  <si>
    <t>SAN. 100% Pure Titanium Whey 5 lb - Tropical Berry</t>
  </si>
  <si>
    <t>SAN. 100% Pure Titanium Whey 5 lb - Vanilla Butterscotch</t>
  </si>
  <si>
    <t>SAN. AAKG 120 caps</t>
  </si>
  <si>
    <t>SAN. Amino Acid 5000 300 tabs</t>
  </si>
  <si>
    <t>300 tabs</t>
  </si>
  <si>
    <t>SAN. Arginine Supreme 100 tabs</t>
  </si>
  <si>
    <t>SAN. BCAA-PRO 5000 335,1 g - Strawberry / Kiwi</t>
  </si>
  <si>
    <t>335,1 g</t>
  </si>
  <si>
    <t>SAN. BCAA-PRO 5000 340 g - Fruit Punch / Icy Frost Aspartame Free</t>
  </si>
  <si>
    <t>340 g</t>
  </si>
  <si>
    <t>SAN. BCAA-PRO 5000 345 g - Fruit Punch / Icy Frost</t>
  </si>
  <si>
    <t>345 g</t>
  </si>
  <si>
    <t>SAN. BCAA-PRO 5000 690 g - Fruit Punch / Icy Frost</t>
  </si>
  <si>
    <t>SAN. BCAA-PRO Realoded (10 serv/114 g) - Blue Raspberry</t>
  </si>
  <si>
    <t>(10 serv/114 g)</t>
  </si>
  <si>
    <t>SAN. BCAA-PRO Realoded (10 serv/114,7 g) - Berry Pomegranate</t>
  </si>
  <si>
    <t>(10 serv/114,7 g)</t>
  </si>
  <si>
    <t>SAN. BCAA-PRO Realoded (10 serv/114,7 g) - Strawberry Kiwi</t>
  </si>
  <si>
    <t>SAN. BCAA-PRO Realoded (40 serv/456 g) - Blue Raspberry</t>
  </si>
  <si>
    <t>(40 serv/456 g)</t>
  </si>
  <si>
    <t>SAN. Casein Fusion 2.2 lb - Milk Chocolate Delight</t>
  </si>
  <si>
    <t xml:space="preserve">2.2 lb </t>
  </si>
  <si>
    <t>SAN. Casein Fusion 2.2 lb - Vanilla Pudding</t>
  </si>
  <si>
    <t>SAN. Casein Fusion 4.4 lb - Milk Chocolate Delight</t>
  </si>
  <si>
    <t>4.4 lb</t>
  </si>
  <si>
    <t>SAN. Casein Fusion 4.4 lb - Vanilla Pudding</t>
  </si>
  <si>
    <t>SAN. CM2 Supreme 240 caps</t>
  </si>
  <si>
    <t>(30 serv/732 g)</t>
  </si>
  <si>
    <t>SAN. Glucosamine-Chondroitin-MSM 90 tabs</t>
  </si>
  <si>
    <t>SAN. Lipidex 180 caps</t>
  </si>
  <si>
    <t>SAN. Mass Effect Revolution 13 lb - Milk Chocolate Delight</t>
  </si>
  <si>
    <t>13 lb</t>
  </si>
  <si>
    <t>SAN. Mass Effect Revolution 13 lb - Vanilla Bean</t>
  </si>
  <si>
    <t>SAN. Premium Fish Fats Gold 120 softgels</t>
  </si>
  <si>
    <t>SAN. Pure CLA 1250 18 softgels</t>
  </si>
  <si>
    <t>18 softgels</t>
  </si>
  <si>
    <t>SAN. Pure CLA 1250 90 softgels</t>
  </si>
  <si>
    <t>SAN. T-3 90 caps</t>
  </si>
  <si>
    <t>SAN. Titanium Isolate Supreme 2 lb - Delicious Milk Chocolate</t>
  </si>
  <si>
    <t>SAN. Titanium Isolate Supreme 2 lb - Strawberry Yogurt</t>
  </si>
  <si>
    <t>SAN. Titanium Isolate Supreme 2 lb - Vanilla Sundae</t>
  </si>
  <si>
    <t>SAN. Titanium Isolate Supreme 5 lb - Delicious Milk Chocolate</t>
  </si>
  <si>
    <t>5 lbs</t>
  </si>
  <si>
    <t>SAN. Titanium Isolate Supreme 5 lb - Strawberry Yogurt</t>
  </si>
  <si>
    <t>SAN. Titanium Isolate Supreme 5 lb - Vanilla Sundae</t>
  </si>
  <si>
    <r>
      <t>SYNTRAX</t>
    </r>
    <r>
      <rPr>
        <b/>
        <sz val="20"/>
        <color indexed="51"/>
        <rFont val="Calibri"/>
        <family val="2"/>
        <charset val="204"/>
      </rPr>
      <t>®</t>
    </r>
  </si>
  <si>
    <r>
      <t xml:space="preserve">Фото продуктов и промо Syntrax: </t>
    </r>
    <r>
      <rPr>
        <b/>
        <i/>
        <sz val="12"/>
        <color indexed="9"/>
        <rFont val="Times New Roman"/>
        <family val="1"/>
        <charset val="204"/>
      </rPr>
      <t>https://drive.google.com/drive/folders/0BwHr3hJ2BjGdSy1iT1lNQU9wdjg</t>
    </r>
  </si>
  <si>
    <t>Syntrax. Goliath 12 lb - Chocolate</t>
  </si>
  <si>
    <t>12 lbs</t>
  </si>
  <si>
    <t>Syntrax. Goliath 12 lb - Strawberry</t>
  </si>
  <si>
    <t>Syntrax. Goliath 12 lb - Vanilla</t>
  </si>
  <si>
    <t>Syntrax. Matrix 2.0 (2 lbs) - Bananas &amp; Cream</t>
  </si>
  <si>
    <t>Syntrax. Matrix 2.0 (2 lbs) - Cookies &amp; Cream</t>
  </si>
  <si>
    <t>Syntrax. Matrix 2.0 (2 lbs) - Milk Chocolate</t>
  </si>
  <si>
    <t>Syntrax. Matrix 2.0 (2 lbs) - Mint Cookie</t>
  </si>
  <si>
    <t>Syntrax. Matrix 2.0 (2 lbs) - Orange Cream</t>
  </si>
  <si>
    <t>Syntrax. Matrix 2.0 (2 lbs) - Peanut Butter Cookie</t>
  </si>
  <si>
    <t>Syntrax. Matrix 2.0 (2 lbs) - Perfect Chocolate</t>
  </si>
  <si>
    <t>Syntrax. Matrix 2.0 (2 lbs) - Simply Vanilla</t>
  </si>
  <si>
    <t>Syntrax. Matrix 2.0 (2 lbs) - Strawberry Cream</t>
  </si>
  <si>
    <t>Syntrax. Matrix 5.0 (5 lbs) - Bananas &amp; Cream</t>
  </si>
  <si>
    <t>Syntrax. Matrix 5.0 (5 lbs) - Cookies &amp; Cream</t>
  </si>
  <si>
    <t>Syntrax. Matrix 5.0 (5 lbs) - Milk Chocolate</t>
  </si>
  <si>
    <t>Syntrax. Matrix 5.0 (5 lbs) - Mint Cookie</t>
  </si>
  <si>
    <t>Syntrax. Matrix 5.0 (5 lbs) - Orange Cream</t>
  </si>
  <si>
    <t>Syntrax. Matrix 5.0 (5 lbs) - Peanut Butter Cookie</t>
  </si>
  <si>
    <t>Syntrax. Matrix 5.0 (5 lbs) - Perfect Chocolate</t>
  </si>
  <si>
    <t>Syntrax. Matrix 5.0 (5 lbs) - Simply Vanilla</t>
  </si>
  <si>
    <t>Syntrax. Matrix 5.0 (5 lbs) - Strawberry Cream</t>
  </si>
  <si>
    <t>Syntrax. Nectar (2 lbs) - Caribbean Cooler</t>
  </si>
  <si>
    <t>Syntrax. Nectar (2 lbs) - Crystal Sky</t>
  </si>
  <si>
    <t>Syntrax. Nectar (2 lbs) - Late Cappuccino</t>
  </si>
  <si>
    <t>Syntrax. Nectar (2 lbs) - Lemon Tea</t>
  </si>
  <si>
    <t>Syntrax. Nectar (2 lbs) - Pink Grapefruit</t>
  </si>
  <si>
    <t>Syntrax. Nectar (2 lbs) - Roadside Lemonade</t>
  </si>
  <si>
    <t>Syntrax. Nectar (2 lbs) - Strawberry Kiwi</t>
  </si>
  <si>
    <t>Syntrax. Nectar (2 lbs) - Twisted Cherry</t>
  </si>
  <si>
    <t>Syntrax. Nectar (2 lbs) - Wild Grape</t>
  </si>
  <si>
    <t>Syntrax. Nectar Natural (2 lbs) - Chocolate</t>
  </si>
  <si>
    <t>Syntrax. Nectar Natural (2 lbs) - Orange</t>
  </si>
  <si>
    <t>Syntrax. Nectar Natural (2 lbs) - Peach</t>
  </si>
  <si>
    <t>Syntrax. Nectar Natural (2 lbs) - Strawberry Cream</t>
  </si>
  <si>
    <t>Syntrax. Nectar Natural (2 lbs) - Vanilla</t>
  </si>
  <si>
    <t>Syntrax. Nectar Sweets (2 lbs) - Double Staffed Cookie</t>
  </si>
  <si>
    <t>Syntrax. Nectar Sweets (2 lbs) - Strawberry Mousse</t>
  </si>
  <si>
    <t>Syntrax. Trophix 5 lbs - Creamy Vanilla</t>
  </si>
  <si>
    <t>Syntrax. Trophix 5 lbs - Strawberry Smoothie</t>
  </si>
  <si>
    <t>Syntrax. Whey Shake (5 lbs) - Chocolate Shake</t>
  </si>
  <si>
    <t>Syntrax. Whey Shake (5 lbs) - Strawberry Shake</t>
  </si>
  <si>
    <t>Syntrax. Whey Shake (5 lbs) - Vanilla Shake</t>
  </si>
  <si>
    <t>TWL. Complete Efa OMEGA  3-6-9   90 s</t>
  </si>
  <si>
    <t xml:space="preserve"> 90 s</t>
  </si>
  <si>
    <t>TWL. Creatine Fuel Stack 180 caps</t>
  </si>
  <si>
    <t>TWL. Glucosamine Sulfate 90 caps</t>
  </si>
  <si>
    <t>TWL. Mega CoQ 10 100 caps</t>
  </si>
  <si>
    <t>TWL. Mega Creatine Fuel 120 caps</t>
  </si>
  <si>
    <t>TWL. Mega L-Carnitine 60 tabs</t>
  </si>
  <si>
    <t>TWL. Paba 500 mg 100 caps</t>
  </si>
  <si>
    <t>TWL. Twinsorb CoQ10 100  mg 45 softgels</t>
  </si>
  <si>
    <t xml:space="preserve"> 45 softgels</t>
  </si>
  <si>
    <r>
      <t>Ultimate Nutrition</t>
    </r>
    <r>
      <rPr>
        <b/>
        <sz val="20"/>
        <color indexed="51"/>
        <rFont val="Calibri"/>
        <family val="2"/>
        <charset val="204"/>
      </rPr>
      <t>®</t>
    </r>
  </si>
  <si>
    <t>ULT. 100% Micronized Creatine Monohydrate 300 g</t>
  </si>
  <si>
    <t>ULT. Flavored BCAA 12,000 (457 g) - Blue Raspberry</t>
  </si>
  <si>
    <t>457 g</t>
  </si>
  <si>
    <t>ULT. Flavored BCAA 12,000 (457 g) - Cherry</t>
  </si>
  <si>
    <t>ULT. Flavored BCAA 12,000 (457 g) - Fruit Punch</t>
  </si>
  <si>
    <t>ULT. Flavored BCAA 12,000 (457 g) - Grape</t>
  </si>
  <si>
    <t>ULT. Flavored BCAA 12,000 (457 g) - Orange</t>
  </si>
  <si>
    <t>ULT. Flavored BCAA 12,000 (457 g) - Pink Lemonade</t>
  </si>
  <si>
    <t>ULT. ISO Sensation 5 lbs - Banana</t>
  </si>
  <si>
    <t>ULT. ISO Sensation 5 lbs - Cafe Brazil</t>
  </si>
  <si>
    <t>ULT. ISO Sensation 5 lbs - Chocolate Fudge</t>
  </si>
  <si>
    <t>ULT. ISO Sensation 5 lbs - Cookies &amp; Cream</t>
  </si>
  <si>
    <t>ULT. ISO Sensation 5 lbs - Strawberry</t>
  </si>
  <si>
    <t>ULT. ISO Sensation 5 lbs - Vanilla Bean</t>
  </si>
  <si>
    <t>ULT. Melatonin (3 mg) 60 caps</t>
  </si>
  <si>
    <t>11.10 lbs</t>
  </si>
  <si>
    <t>ULT. Muscle Juice Revolution 11.10 lbs - Vanilla Cream</t>
  </si>
  <si>
    <t>ULT. Omega 3 (1000 mg) 90 softgels</t>
  </si>
  <si>
    <t>ULT. Prostar Whey 2 lbs - Banana</t>
  </si>
  <si>
    <t>ULT. Prostar Whey 2 lbs - Chocolate</t>
  </si>
  <si>
    <t>ULT. Prostar Whey 2 lbs - Chocolate Mint</t>
  </si>
  <si>
    <t>ULT. Prostar Whey 2 lbs - Cocoa Mocha</t>
  </si>
  <si>
    <t>ULT. Prostar Whey 2 lbs - Cookies &amp; Cream</t>
  </si>
  <si>
    <t>ULT. Prostar Whey 2 lbs - Raspberry</t>
  </si>
  <si>
    <t>ULT. Prostar Whey 2 lbs - Rum Raisin</t>
  </si>
  <si>
    <t>ULT. Prostar Whey 2 lbs - Strawberry</t>
  </si>
  <si>
    <t>ULT. Prostar Whey 2 lbs - Vanilla</t>
  </si>
  <si>
    <t>ULT. Prostar Whey 5 lbs - Banana</t>
  </si>
  <si>
    <t>ULT. Prostar Whey 5 lbs - Chocolate</t>
  </si>
  <si>
    <t>ULT. Prostar Whey 5 lbs - Chocolate Mint</t>
  </si>
  <si>
    <t>ULT. Prostar Whey 5 lbs - Cocoa Mocha</t>
  </si>
  <si>
    <t>ULT. Prostar Whey 5 lbs - Cookies &amp; Cream</t>
  </si>
  <si>
    <t>ULT. Prostar Whey 5 lbs - Raspberry</t>
  </si>
  <si>
    <t>ULT. Prostar Whey 5 lbs - Rum Raisin</t>
  </si>
  <si>
    <t>ULT. Prostar Whey 5 lbs - Strawberry</t>
  </si>
  <si>
    <t>ULT. Prostar Whey 5 lbs - Vanilla</t>
  </si>
  <si>
    <t>MXL. Shaker 700 ml - Black</t>
  </si>
  <si>
    <t>MXL. Shaker 700 ml - Gold</t>
  </si>
  <si>
    <t>MXL. Shaker Black 700 ml - Black - Black 1 col. print</t>
  </si>
  <si>
    <t>MXL. Shaker Black 700 ml - Black - Black 1-C print</t>
  </si>
  <si>
    <t>MXL. Shaker Black 700 ml - Black - Blue 1 col. print</t>
  </si>
  <si>
    <t>MXL. Shaker Black 700 ml - Black - Blue 1-C print</t>
  </si>
  <si>
    <t>MXL. Shaker Black 700 ml - Black - Pink 1 col. print</t>
  </si>
  <si>
    <t>MXL. Shaker Black 700 ml - Black - Pink 1-C print</t>
  </si>
  <si>
    <t>MXL. Shaker Black 700 ml - Black - White 1 col. Print</t>
  </si>
  <si>
    <t>MXL. Shaker Black 700 ml - Black - White 1-C print</t>
  </si>
  <si>
    <t>MXL. Shaker Black 700 ml - Blue - White 1 col. print</t>
  </si>
  <si>
    <t>MXL. Shaker Black 700 ml - Blue - White 1-C print</t>
  </si>
  <si>
    <t>MXL. Shaker Black 700 ml - Pink - White 1 col. print</t>
  </si>
  <si>
    <t>MXL. Shaker Black 700 ml - Pink - White 1-C print</t>
  </si>
  <si>
    <t>Nutrex. Lipo-6 RX 60 caps</t>
  </si>
  <si>
    <t>Nutrex. Lipo-6 Stim-Free 120 caps</t>
  </si>
  <si>
    <t>Nutrex. Lipo-6X 120 caps</t>
  </si>
  <si>
    <t>(210 pills) 45 paks</t>
  </si>
  <si>
    <t>Syntrax. Matrix 1.0 (1 lbs) - Milk Chocolate</t>
  </si>
  <si>
    <t>Syntrax. Matrix 1.0 (1 lbs) - Simply Vanilla</t>
  </si>
  <si>
    <t>1 lbs</t>
  </si>
  <si>
    <t>Syntrax. Nectar Natural (2 lbs) - Fruit Punch</t>
  </si>
  <si>
    <t>NOW. Whey Protein 2 lb - Chocolate</t>
  </si>
  <si>
    <t>NOW. Ribose 750 mg Bioenergy 120 vcaps</t>
  </si>
  <si>
    <t>NOW. Sodium Ascorbate 8 oz</t>
  </si>
  <si>
    <t>NOW. Graviola 500 mg 100 vcaps</t>
  </si>
  <si>
    <t>NOW. L-Ornithine Powder 8 Oz</t>
  </si>
  <si>
    <t>8 Oz</t>
  </si>
  <si>
    <t>NOW. Wheat Grass Powder Organic 9 oz</t>
  </si>
  <si>
    <t>NOW. Acai Powder Organic 3 oz</t>
  </si>
  <si>
    <t>SAN. L-Carnitine Power 60 caps</t>
  </si>
  <si>
    <t>SAN. Performance Creatine 1200 g</t>
  </si>
  <si>
    <t>1200 g</t>
  </si>
  <si>
    <t>SAN. Performance Glutamine 300 g</t>
  </si>
  <si>
    <t xml:space="preserve">Dym. ISO-100 -0 Carb Whey 1.6 lb - Strawberry </t>
  </si>
  <si>
    <t>NOW. Whey Isolate 10 lb - Vanilla</t>
  </si>
  <si>
    <t>NOW. Eco-Green Multi 180 vcaps</t>
  </si>
  <si>
    <t>NOW. Bee Pollen 500 mg 250 caps</t>
  </si>
  <si>
    <t>NOW. Acidophilus 2 Billion 250 caps</t>
  </si>
  <si>
    <t>Syntrax. Micellar Creme (2.01 lbs) - Strawberry Milkshake</t>
  </si>
  <si>
    <t>Syntrax. Micellar Creme (2.02 lbs) - Vanilla Milkshake</t>
  </si>
  <si>
    <t>2.01 lbs</t>
  </si>
  <si>
    <t>2.02 lbs</t>
  </si>
  <si>
    <t>BSN. Syntha-6 2.91 lbs - Chocolate Peanut Butter</t>
  </si>
  <si>
    <t>NOW. Berrydophilus 10 Billion 50 loz</t>
  </si>
  <si>
    <t>50 loz</t>
  </si>
  <si>
    <t>NOW. T-Lean Extreme 60 vcaps</t>
  </si>
  <si>
    <t>NOW. Red Yeast Rice &amp; CoQ10 120 vcaps</t>
  </si>
  <si>
    <t>NOW. Relora 300 mg 120 vcaps</t>
  </si>
  <si>
    <t xml:space="preserve"> 120 vcaps</t>
  </si>
  <si>
    <t>NOW. Wheat Grass Juice Powder Organic 4 oz</t>
  </si>
  <si>
    <t xml:space="preserve">NOW. Barley Grass Juice Powder Org 4 oz </t>
  </si>
  <si>
    <t>NOW. Pterostilbene 50 mg &amp; Resveratrol 250 mg 60 vcaps</t>
  </si>
  <si>
    <t>NOW. Wheat Grass 500 mg Organic 100 tabs</t>
  </si>
  <si>
    <t>NOW. Bee Pollen 500 mg 100 caps</t>
  </si>
  <si>
    <t>NOW. Respir-All Allergy 60 tabs</t>
  </si>
  <si>
    <t>NOW. Acidophilus 4x6 Billion 120 vcaps</t>
  </si>
  <si>
    <t xml:space="preserve">Dym. ISO-100 -0 Carb Whey 1.6 lb - Cookies &amp; Cream </t>
  </si>
  <si>
    <t>NOW. Eve Woman's Multi Vit 180 tabs</t>
  </si>
  <si>
    <t>NOW. ALFALFA Herb 500 mg 100 caps</t>
  </si>
  <si>
    <t>NOW. Nettle Root Extract 250 mg 90 vcaps</t>
  </si>
  <si>
    <t>NOW. Ribose Pure Powder 8 oz</t>
  </si>
  <si>
    <t>NOW. Acid Relief Chew Enzymes 60 loz</t>
  </si>
  <si>
    <t>NOW. UC-II Type II Collagen 40 mg 120 vcaps</t>
  </si>
  <si>
    <t>NOW. Feverfew 400 mg 100 caps</t>
  </si>
  <si>
    <t xml:space="preserve"> 10 lb</t>
  </si>
  <si>
    <t>NOW. Grape Seed Extract 250 mg 90 vcaps</t>
  </si>
  <si>
    <t>NOW. Barley Grass Powder Organic 6 oz</t>
  </si>
  <si>
    <t>NOW. Super Antioxidants 60 vcaps</t>
  </si>
  <si>
    <t>NOW. COD Liver Oil 1000 mg 180 softgels</t>
  </si>
  <si>
    <t>NOW. Saw Palmetto 160 mg 240 softgels</t>
  </si>
  <si>
    <t>240 softgels</t>
  </si>
  <si>
    <t>NOW. Phos Serine/Ginkgo 100/60 mg 100 softgels</t>
  </si>
  <si>
    <t>MXL. Amino BCAA 4200 mg 400 cts</t>
  </si>
  <si>
    <t xml:space="preserve"> 400 cts</t>
  </si>
  <si>
    <t>ULT. Glucosamine &amp; Chondroitin 60 tabs</t>
  </si>
  <si>
    <t>ULT. Muscle Juice Revolution 11.10 lbs - Chocolate Cream</t>
  </si>
  <si>
    <t>ULT. Muscle Juice Revolution 4.69 lbs - Cookies &amp; Cream</t>
  </si>
  <si>
    <t>ULT. Muscle Juice Revolution 4.69 lbs - Strawberry</t>
  </si>
  <si>
    <t>4.69 lbs</t>
  </si>
  <si>
    <t>ULT. Whey Gold 2 lbs - Delicious Chocolate</t>
  </si>
  <si>
    <t>ULT. Whey Gold 2 lbs - Delicious Vanilla</t>
  </si>
  <si>
    <t>MXL. Promo Drink Bottles 550 ml - Black (Бутылка для воды - Черная)</t>
  </si>
  <si>
    <t>MXL. Promo Drink Bottles 550 ml - Blue (Бутылка для воды - Синяя)</t>
  </si>
  <si>
    <t>MXL. Promo Drink Bottles 550 ml - Pink (Бутылка для воды - Розовая)</t>
  </si>
  <si>
    <t>550 ml</t>
  </si>
  <si>
    <t>MXL. Golden Whey 5 lb - Milk Chocolate</t>
  </si>
  <si>
    <t>ULT. ISO Sensation 2 lbs - Cafe Brazil</t>
  </si>
  <si>
    <t>ULT. ISO Sensation 2 lbs - Cookies &amp; Cream</t>
  </si>
  <si>
    <t>ULT. ISO Sensation 2 lbs - Strawberry</t>
  </si>
  <si>
    <t>ULT. ISO Sensation 2 lbs - Vanilla Bean</t>
  </si>
  <si>
    <t>ULT. Flavored BCAA 12,000 (457 g) - Lemon Lime</t>
  </si>
  <si>
    <t>ULT. Flavored BCAA 12,000 (457 g) - Watermelon</t>
  </si>
  <si>
    <t>NOW. Whey Isolate 5 lb - Cookies &amp; Cream</t>
  </si>
  <si>
    <t>NOW. Whey Isolate 5 lb - Strawberry</t>
  </si>
  <si>
    <t>NOW. Whey Isolate 5 lb - Toffee Caramel Fudge</t>
  </si>
  <si>
    <t>MXL. Sample 100% Whey Protein Ultrafiltr. 30g - Chocolate</t>
  </si>
  <si>
    <t>NOW. Broccoli Seeds SPRT 4 oz</t>
  </si>
  <si>
    <t xml:space="preserve">TWL. Ultra Co Q10 100 mg 60 caps </t>
  </si>
  <si>
    <t>NOW. Whey Isolate 5 lb - Vanilla</t>
  </si>
  <si>
    <t>NOW. Ascorbyl Palmitate 500 mg 100 vcaps</t>
  </si>
  <si>
    <t>NOW. Hot Cocoa Mix No Sugar Added 10 oz</t>
  </si>
  <si>
    <t>NOW. 8 Billion Acidoph/Bifidus 120 vcaps</t>
  </si>
  <si>
    <t xml:space="preserve"> 8 Oz</t>
  </si>
  <si>
    <t>ULT. 100% Micronized Creatine Monohydrate 1000 g</t>
  </si>
  <si>
    <t>ULT. ISO Sensation 2 lbs - Banana</t>
  </si>
  <si>
    <t>NOW. Herbal Pause 60 vcaps</t>
  </si>
  <si>
    <t>NOW. Horce Chestnut Ext 300mg 90 vcaps</t>
  </si>
  <si>
    <t>NOW. Astragalus 70% Extract 500 mg 90 vcaps</t>
  </si>
  <si>
    <t>NOW. Air Defense Caps 90 vcaps</t>
  </si>
  <si>
    <t>NOW. Eyebright Herb 410 mg 100 vcaps</t>
  </si>
  <si>
    <t>NOW. St. John's Wort 300 mg 250 vcaps</t>
  </si>
  <si>
    <t xml:space="preserve"> 250 vcaps</t>
  </si>
  <si>
    <t>NOW. Hot Cocoa Organic Mix 14 oz</t>
  </si>
  <si>
    <t xml:space="preserve"> 14 oz</t>
  </si>
  <si>
    <t>MXL. 100% Whey Protein Ultrafiltration 1 kg bag - Honeydew Melon</t>
  </si>
  <si>
    <t>SAN. 100% Pure Titanium Whey 2 lb - Cappuccino Cream</t>
  </si>
  <si>
    <t>SAN. 100% Pure Titanium Whey 2 lb - Chocolate Graham Cracker</t>
  </si>
  <si>
    <t>SAN. 100% Pure Titanium Whey 2 lb - Cookies Cream</t>
  </si>
  <si>
    <t>SAN. 100% Pure Titanium Whey 2 lb - Mango Peach</t>
  </si>
  <si>
    <t>SAN. 100% Pure Titanium Whey 5 lb - Cappuccino Cream</t>
  </si>
  <si>
    <t>SAN. 100% Pure Titanium Whey 5 lb - Cookies Cream</t>
  </si>
  <si>
    <t>SAN. ALCAR 750 (Acetyl-L-Carnitine) 100 caplets</t>
  </si>
  <si>
    <t>100 caplets</t>
  </si>
  <si>
    <t>SAN. ALCAR Powder (Acetyl-L-Carnitine) 87,5 g</t>
  </si>
  <si>
    <t>87,5 g</t>
  </si>
  <si>
    <t>SAN. BCAA-PRO Realoded (40 serv/458 g) - Berry Pomegranate</t>
  </si>
  <si>
    <t>(40 serv/458 g)</t>
  </si>
  <si>
    <t>SAN. BCAA-PRO Realoded (40 serv/458,8 g) - Strawberry Kiwi</t>
  </si>
  <si>
    <t>(40 serv/458,8 g)</t>
  </si>
  <si>
    <t>SAN. BCAA-PRO Realoded (40 serv/456 g) - Watermelon</t>
  </si>
  <si>
    <t>MXL. Golden Whey 5 lb - Chocolate Peanut Butter</t>
  </si>
  <si>
    <t>Dym. ISO-100 -0 Carb Whey 1.6 lb - Birthday Cake</t>
  </si>
  <si>
    <t xml:space="preserve">Dym. Elite Whey 2 lb - Chocolate Fudge </t>
  </si>
  <si>
    <t>Dym. Elite Whey 2 lb - Rich Chocolate</t>
  </si>
  <si>
    <t xml:space="preserve">Dym. Elite Whey 2 lb - Strawberry   </t>
  </si>
  <si>
    <t>Dym. ISO-100 -0 Carb Whey 1.6 lb - Banana</t>
  </si>
  <si>
    <t>Dym. ISO-100 -0 Carb Whey 1.6 lb - Fudge Brownie</t>
  </si>
  <si>
    <t>Dym. ISO-100 -0 Carb Whey 1.6 lb - Gourmet Chocolate</t>
  </si>
  <si>
    <t>Dym. ISO-100 -0 Carb Whey 1.6 lb - Gourmet Vanilla</t>
  </si>
  <si>
    <t>Dym. Elite Whey 2 lb - Gourmet Vanilla</t>
  </si>
  <si>
    <t>Dym. ISO-100 -0 Carb Whey 5 lb - Fudge Brownie</t>
  </si>
  <si>
    <t>Dym. ISO-100 -0 Carb Whey 5 lb - Gourmet Vanilla</t>
  </si>
  <si>
    <t xml:space="preserve">SAN. Gluten Safe 60 vcaps </t>
  </si>
  <si>
    <t>MXL. Special Mass Gainer 12 lb - Chocolate Peanut Butter</t>
  </si>
  <si>
    <t xml:space="preserve">MXL. Special Mass Gainer 12 lb - Cookies and Cream  </t>
  </si>
  <si>
    <t xml:space="preserve">MXL. Special Mass Gainer 12 lb - Rich Chocolate </t>
  </si>
  <si>
    <t xml:space="preserve">MXL. Special Mass Gainer 12 lb - Strawberry  </t>
  </si>
  <si>
    <t xml:space="preserve">MXL. Special Mass Gainer 12 lb - Vanilla Ice Cream </t>
  </si>
  <si>
    <t xml:space="preserve">MXL. Special Mass Gainer 6 lb - Chocolate Peanut Butter </t>
  </si>
  <si>
    <t xml:space="preserve">MXL. Special Mass Gainer 6 lb - Cookies and Cream </t>
  </si>
  <si>
    <t xml:space="preserve">MXL. Special Mass Gainer 6 lb - Rich Chocolate </t>
  </si>
  <si>
    <t xml:space="preserve">MXL. Special Mass Gainer 6 lb - Strawberry </t>
  </si>
  <si>
    <t xml:space="preserve">MXL. Special Mass Gainer 6 lb - Vanilla Ice Cream </t>
  </si>
  <si>
    <t>(30 serv/435 g)</t>
  </si>
  <si>
    <t>(70 serv/1.02 kg)</t>
  </si>
  <si>
    <t>BSN. N.O.-XPlode 1.22 lbs - Grape</t>
  </si>
  <si>
    <r>
      <t xml:space="preserve">BSN. Amino-X (30 serv/435 g) - Blue Raspberry </t>
    </r>
    <r>
      <rPr>
        <b/>
        <sz val="10"/>
        <color rgb="FFFF0000"/>
        <rFont val="Times New Roman"/>
        <family val="1"/>
        <charset val="204"/>
      </rPr>
      <t>NEW DESIGN</t>
    </r>
  </si>
  <si>
    <r>
      <t xml:space="preserve">BSN. Amino-X (30 serv/435 g) - Fruit Punch </t>
    </r>
    <r>
      <rPr>
        <b/>
        <sz val="10"/>
        <color rgb="FFFF0000"/>
        <rFont val="Times New Roman"/>
        <family val="1"/>
        <charset val="204"/>
      </rPr>
      <t>NEW DESIGN</t>
    </r>
  </si>
  <si>
    <r>
      <t xml:space="preserve">BSN. Amino-X (70 serv/1.02 kg) - Blue Raspberry </t>
    </r>
    <r>
      <rPr>
        <b/>
        <sz val="10"/>
        <color rgb="FFFF0000"/>
        <rFont val="Times New Roman"/>
        <family val="1"/>
        <charset val="204"/>
      </rPr>
      <t>NEW DESIGN</t>
    </r>
  </si>
  <si>
    <r>
      <t xml:space="preserve">BSN. Amino-X (70 serv/1.02 kg) - Fruit Punch </t>
    </r>
    <r>
      <rPr>
        <b/>
        <sz val="10"/>
        <color rgb="FFFF0000"/>
        <rFont val="Times New Roman"/>
        <family val="1"/>
        <charset val="204"/>
      </rPr>
      <t>NEW DESIGN</t>
    </r>
  </si>
  <si>
    <r>
      <t xml:space="preserve">BSN. Amino-X (70 serv/1.02 kg) - Watermelon </t>
    </r>
    <r>
      <rPr>
        <b/>
        <sz val="10"/>
        <color rgb="FFFF0000"/>
        <rFont val="Times New Roman"/>
        <family val="1"/>
        <charset val="204"/>
      </rPr>
      <t>NEW DESIGN</t>
    </r>
  </si>
  <si>
    <r>
      <t xml:space="preserve">BSN. Syntha-6 2.91 lbs - Banana </t>
    </r>
    <r>
      <rPr>
        <b/>
        <sz val="10"/>
        <color rgb="FFFF0000"/>
        <rFont val="Times New Roman"/>
        <family val="1"/>
        <charset val="204"/>
      </rPr>
      <t>NEW DESIGN</t>
    </r>
  </si>
  <si>
    <r>
      <t xml:space="preserve">BSN. Syntha-6 2.91 lbs - Chocolate Milk Shake </t>
    </r>
    <r>
      <rPr>
        <b/>
        <sz val="10"/>
        <color rgb="FFFF0000"/>
        <rFont val="Times New Roman"/>
        <family val="1"/>
        <charset val="204"/>
      </rPr>
      <t>NEW DESIGN</t>
    </r>
  </si>
  <si>
    <r>
      <t xml:space="preserve">BSN. Syntha-6 2.91 lbs - Cookies &amp; Cream </t>
    </r>
    <r>
      <rPr>
        <b/>
        <sz val="10"/>
        <color rgb="FFFF0000"/>
        <rFont val="Times New Roman"/>
        <family val="1"/>
        <charset val="204"/>
      </rPr>
      <t>NEW DESIGN</t>
    </r>
  </si>
  <si>
    <r>
      <t>BSN. Syntha-6 2.91 lbs - Strawberry</t>
    </r>
    <r>
      <rPr>
        <b/>
        <sz val="10"/>
        <color rgb="FFFF0000"/>
        <rFont val="Times New Roman"/>
        <family val="1"/>
        <charset val="204"/>
      </rPr>
      <t xml:space="preserve"> NEW DESIGN</t>
    </r>
  </si>
  <si>
    <r>
      <t xml:space="preserve">BSN. Syntha-6 2.91 lbs - Vanilla </t>
    </r>
    <r>
      <rPr>
        <b/>
        <sz val="10"/>
        <color rgb="FFFF0000"/>
        <rFont val="Times New Roman"/>
        <family val="1"/>
        <charset val="204"/>
      </rPr>
      <t>NEW DESIGN</t>
    </r>
  </si>
  <si>
    <r>
      <t xml:space="preserve">BSN. Syntha-6 5.04 lbs - Strawberry </t>
    </r>
    <r>
      <rPr>
        <b/>
        <sz val="10"/>
        <color rgb="FFFF0000"/>
        <rFont val="Times New Roman"/>
        <family val="1"/>
        <charset val="204"/>
      </rPr>
      <t>NEW DESIGN</t>
    </r>
  </si>
  <si>
    <r>
      <t xml:space="preserve">Dym. ISO 100 -0 Carb Whey 1.6 lb - Cinnamon Bun </t>
    </r>
    <r>
      <rPr>
        <sz val="10"/>
        <color indexed="10"/>
        <rFont val="Times New Roman"/>
        <family val="1"/>
        <charset val="204"/>
      </rPr>
      <t>АКЦИЯ!!! Срок фев.19</t>
    </r>
  </si>
  <si>
    <r>
      <t xml:space="preserve">Dym. ISO-100 -0 Carb Whey 1.6 lb - Fudge Brownie </t>
    </r>
    <r>
      <rPr>
        <sz val="10"/>
        <color indexed="10"/>
        <rFont val="Times New Roman"/>
        <family val="1"/>
        <charset val="204"/>
      </rPr>
      <t>АКЦИЯ!!! Срок янв.19</t>
    </r>
  </si>
  <si>
    <r>
      <t xml:space="preserve">Dym. ISO-100 -0 Carb Whey 5 lb - Birthday Cake </t>
    </r>
    <r>
      <rPr>
        <sz val="10"/>
        <color indexed="10"/>
        <rFont val="Times New Roman"/>
        <family val="1"/>
        <charset val="204"/>
      </rPr>
      <t>АКЦИЯ!!! Срок ноя.18</t>
    </r>
  </si>
  <si>
    <r>
      <t xml:space="preserve">Dym. ISO-100 -0 Carb Whey 5 lb - Cookies &amp; Cream </t>
    </r>
    <r>
      <rPr>
        <sz val="10"/>
        <color indexed="10"/>
        <rFont val="Times New Roman"/>
        <family val="1"/>
        <charset val="204"/>
      </rPr>
      <t>АКЦИЯ!!! Срок ноя.18</t>
    </r>
  </si>
  <si>
    <r>
      <t xml:space="preserve">Dym. ISO-100 -0 Carb Whey 5 lb - Fudge Brownie </t>
    </r>
    <r>
      <rPr>
        <sz val="10"/>
        <color indexed="10"/>
        <rFont val="Times New Roman"/>
        <family val="1"/>
        <charset val="204"/>
      </rPr>
      <t>АКЦИЯ!!! Срок янв.19</t>
    </r>
  </si>
  <si>
    <r>
      <t>MXL. Matriza 5 lb - Vanilla Cream</t>
    </r>
    <r>
      <rPr>
        <sz val="10"/>
        <color indexed="10"/>
        <rFont val="Times New Roman"/>
        <family val="1"/>
        <charset val="204"/>
      </rPr>
      <t xml:space="preserve"> </t>
    </r>
  </si>
  <si>
    <t>Фото продуктов Maxler: https://drive.google.com/folderview?id=0BwHr3hJ2BjGdeXUzX0Q2TTVhTWs&amp;usp=sharing</t>
  </si>
  <si>
    <t>Промо материалы Maxler: https://drive.google.com/folderview?id=0BwHr3hJ2BjGdUFctcmFHbXp1bDg&amp;usp=sharing</t>
  </si>
  <si>
    <t>Описания продуктов Maxler: https://drive.google.com/file/d/0BwHr3hJ2BjGdeG9pRHhNb3FSV2c/view?pli=1</t>
  </si>
  <si>
    <r>
      <t>MXL. 100% Whey Protein Ultrafiltration 1 kg bag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- Banana</t>
    </r>
  </si>
  <si>
    <r>
      <t xml:space="preserve">MXL. Arginine AAKG 300 g </t>
    </r>
    <r>
      <rPr>
        <b/>
        <sz val="10"/>
        <color rgb="FFFF0000"/>
        <rFont val="Times New Roman"/>
        <family val="1"/>
        <charset val="204"/>
      </rPr>
      <t>NEW DESIGN</t>
    </r>
  </si>
  <si>
    <r>
      <t xml:space="preserve">MXL. Black Kick 500 g (can) - Cherry </t>
    </r>
    <r>
      <rPr>
        <b/>
        <sz val="10"/>
        <color rgb="FFFF0000"/>
        <rFont val="Times New Roman"/>
        <family val="1"/>
        <charset val="204"/>
      </rPr>
      <t>NEW DESIGN</t>
    </r>
  </si>
  <si>
    <r>
      <t xml:space="preserve">MXL. Glutamine 300 g (can) </t>
    </r>
    <r>
      <rPr>
        <b/>
        <sz val="10"/>
        <color rgb="FFFF0000"/>
        <rFont val="Times New Roman"/>
        <family val="1"/>
        <charset val="204"/>
      </rPr>
      <t>NEW DESIGN</t>
    </r>
  </si>
  <si>
    <r>
      <t xml:space="preserve">MXL. L-Carnitine 1000 ml - Citrus </t>
    </r>
    <r>
      <rPr>
        <b/>
        <sz val="10"/>
        <color rgb="FFFF0000"/>
        <rFont val="Times New Roman"/>
        <family val="1"/>
        <charset val="204"/>
      </rPr>
      <t>NEW DESIGN</t>
    </r>
  </si>
  <si>
    <r>
      <t xml:space="preserve">MXL. L-Carnitine 1000 ml - Lemon Green-Tea </t>
    </r>
    <r>
      <rPr>
        <b/>
        <sz val="10"/>
        <color rgb="FFFF0000"/>
        <rFont val="Times New Roman"/>
        <family val="1"/>
        <charset val="204"/>
      </rPr>
      <t>NEW DESIGN</t>
    </r>
  </si>
  <si>
    <r>
      <t xml:space="preserve">MXL. Max Motion 500 g (can) - Apricot-Mango </t>
    </r>
    <r>
      <rPr>
        <b/>
        <sz val="10"/>
        <color rgb="FFFF0000"/>
        <rFont val="Times New Roman"/>
        <family val="1"/>
        <charset val="204"/>
      </rPr>
      <t>NEW DESIGN</t>
    </r>
  </si>
  <si>
    <r>
      <t>NOW. Hawthorn Berry 540 mg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100 caps</t>
    </r>
  </si>
  <si>
    <r>
      <t xml:space="preserve">NOW. Kid's Berrydophilus 2 Billion 60 loz </t>
    </r>
    <r>
      <rPr>
        <b/>
        <sz val="10"/>
        <color rgb="FFFF0000"/>
        <rFont val="Times New Roman"/>
        <family val="1"/>
        <charset val="204"/>
      </rPr>
      <t>срок 12/18</t>
    </r>
  </si>
  <si>
    <r>
      <t xml:space="preserve">TWL. Omega-3 Essent Cardio Krill 60 softgels </t>
    </r>
    <r>
      <rPr>
        <b/>
        <sz val="10"/>
        <color indexed="10"/>
        <rFont val="Times New Roman"/>
        <family val="1"/>
        <charset val="204"/>
      </rPr>
      <t>срок 08/18</t>
    </r>
  </si>
  <si>
    <t>Syntrax. Nectar (2 lbs) - Apple Ecstasy</t>
  </si>
  <si>
    <t>Syntrax. Trophix 5 lbs - Chocolate Supreme</t>
  </si>
  <si>
    <t>BSN. Amino-X (30 serv/345 g) - Unflavored</t>
  </si>
  <si>
    <t>(30 serv/345 g)</t>
  </si>
  <si>
    <t>BSN. N.O.-XPlode 1.22 lbs - Blue Raspberry</t>
  </si>
  <si>
    <t>1.22 lb</t>
  </si>
  <si>
    <t>BSN. N.O.-XPlode 1.22 lbs - Raspberry Lemonade</t>
  </si>
  <si>
    <t>BSN. N.O.-XPlode 1.22 lbs - Watermelon</t>
  </si>
  <si>
    <t>BSN. N.O. - Xplode XE Edge - Blue Raspberry 300 g</t>
  </si>
  <si>
    <t xml:space="preserve">BSN. Nitrix 2.0 90 tabs </t>
  </si>
  <si>
    <t>BSN. Syntha-6 Edge 4.07 lbs - Cookies &amp; Cream</t>
  </si>
  <si>
    <r>
      <t xml:space="preserve">BSN. Amino-X (30 serv/435 g) - Strawberry Orange </t>
    </r>
    <r>
      <rPr>
        <b/>
        <sz val="10"/>
        <color rgb="FFFF0000"/>
        <rFont val="Times New Roman"/>
        <family val="1"/>
        <charset val="204"/>
      </rPr>
      <t>NEW DESIGN</t>
    </r>
  </si>
  <si>
    <r>
      <t xml:space="preserve">BSN. Amino-X (30 serv/435 g) - Strawberry Dragonfruit </t>
    </r>
    <r>
      <rPr>
        <b/>
        <sz val="10"/>
        <color rgb="FFFF0000"/>
        <rFont val="Times New Roman"/>
        <family val="1"/>
        <charset val="204"/>
      </rPr>
      <t>NEW DESIGN</t>
    </r>
  </si>
  <si>
    <r>
      <t xml:space="preserve">BSN. Amino-X (30 serv/435 g) - Green Apple </t>
    </r>
    <r>
      <rPr>
        <b/>
        <sz val="10"/>
        <color rgb="FFFF0000"/>
        <rFont val="Times New Roman"/>
        <family val="1"/>
        <charset val="204"/>
      </rPr>
      <t>NEW DESIGN</t>
    </r>
  </si>
  <si>
    <r>
      <t xml:space="preserve">BSN. Syntha-6 5.04 lbs - Cookies &amp; Cream </t>
    </r>
    <r>
      <rPr>
        <b/>
        <sz val="10"/>
        <color rgb="FFFF0000"/>
        <rFont val="Times New Roman"/>
        <family val="1"/>
        <charset val="204"/>
      </rPr>
      <t>NEW DESIGN</t>
    </r>
  </si>
  <si>
    <r>
      <t xml:space="preserve">BSN. Amino-X (30 serv/435 g) - Tropical Pineapple </t>
    </r>
    <r>
      <rPr>
        <b/>
        <sz val="10"/>
        <color rgb="FFFF0000"/>
        <rFont val="Times New Roman"/>
        <family val="1"/>
        <charset val="204"/>
      </rPr>
      <t>NEW DESIGN</t>
    </r>
  </si>
  <si>
    <r>
      <t xml:space="preserve">BSN. Syntha-6 Edge 3.86 lbs - Strawberry Shake </t>
    </r>
    <r>
      <rPr>
        <b/>
        <sz val="10"/>
        <color rgb="FFFF0000"/>
        <rFont val="Times New Roman"/>
        <family val="1"/>
        <charset val="204"/>
      </rPr>
      <t>NEW DESIGN</t>
    </r>
  </si>
  <si>
    <r>
      <t xml:space="preserve">BSN. Syntha-6 Edge 3.86 lbs - Vanilla Milkshake </t>
    </r>
    <r>
      <rPr>
        <b/>
        <sz val="10"/>
        <color rgb="FFFF0000"/>
        <rFont val="Times New Roman"/>
        <family val="1"/>
        <charset val="204"/>
      </rPr>
      <t>NEW DESIGN</t>
    </r>
  </si>
  <si>
    <r>
      <t xml:space="preserve">BSN. Amino-X (30 serv/435 g) - Grape </t>
    </r>
    <r>
      <rPr>
        <b/>
        <sz val="10"/>
        <color rgb="FFFF0000"/>
        <rFont val="Times New Roman"/>
        <family val="1"/>
        <charset val="204"/>
      </rPr>
      <t>NEW DESIGN</t>
    </r>
  </si>
  <si>
    <r>
      <t xml:space="preserve">BSN. Syntha-6 Edge 2.38 lbs - Cookies &amp; Cream </t>
    </r>
    <r>
      <rPr>
        <b/>
        <sz val="10"/>
        <color rgb="FFFF0000"/>
        <rFont val="Times New Roman"/>
        <family val="1"/>
        <charset val="204"/>
      </rPr>
      <t>NEW DESIGN</t>
    </r>
  </si>
  <si>
    <r>
      <t xml:space="preserve">BSN. Syntha-6 Edge 2.35 lbs - Chocolate Shake </t>
    </r>
    <r>
      <rPr>
        <b/>
        <sz val="10"/>
        <color rgb="FFFF0000"/>
        <rFont val="Times New Roman"/>
        <family val="1"/>
        <charset val="204"/>
      </rPr>
      <t>NEW DESIGN</t>
    </r>
  </si>
  <si>
    <r>
      <t>MXL. Creatine Caps 1000 100 caps</t>
    </r>
    <r>
      <rPr>
        <b/>
        <sz val="10"/>
        <color rgb="FFFF0000"/>
        <rFont val="Times New Roman"/>
        <family val="1"/>
        <charset val="204"/>
      </rPr>
      <t xml:space="preserve"> NEW DESIGN</t>
    </r>
  </si>
  <si>
    <r>
      <t>MXL. NRG MAX (690 g) - Fruit Punch</t>
    </r>
    <r>
      <rPr>
        <sz val="10"/>
        <color rgb="FFFF0000"/>
        <rFont val="Times New Roman"/>
        <family val="1"/>
        <charset val="204"/>
      </rPr>
      <t xml:space="preserve"> АКЦИЯ!!!</t>
    </r>
  </si>
  <si>
    <r>
      <t xml:space="preserve">MXL. NRG MAX (690 g) - Blue Raspberry </t>
    </r>
    <r>
      <rPr>
        <sz val="10"/>
        <color rgb="FFFF0000"/>
        <rFont val="Times New Roman"/>
        <family val="1"/>
        <charset val="204"/>
      </rPr>
      <t xml:space="preserve">АКЦИЯ!!! </t>
    </r>
  </si>
  <si>
    <r>
      <t xml:space="preserve">MXL. VitaWomen 90 tabs </t>
    </r>
    <r>
      <rPr>
        <b/>
        <sz val="10"/>
        <color rgb="FFFF0000"/>
        <rFont val="Times New Roman"/>
        <family val="1"/>
        <charset val="204"/>
      </rPr>
      <t>NEW DESIGN</t>
    </r>
  </si>
  <si>
    <r>
      <t>NOW</t>
    </r>
    <r>
      <rPr>
        <b/>
        <sz val="20"/>
        <color indexed="51"/>
        <rFont val="Calibri"/>
        <family val="2"/>
        <charset val="204"/>
      </rPr>
      <t xml:space="preserve">® </t>
    </r>
  </si>
  <si>
    <r>
      <t>TWINLAB</t>
    </r>
    <r>
      <rPr>
        <b/>
        <sz val="20"/>
        <color indexed="51"/>
        <rFont val="Calibri"/>
        <family val="2"/>
        <charset val="204"/>
      </rPr>
      <t>®</t>
    </r>
    <r>
      <rPr>
        <b/>
        <sz val="20"/>
        <color rgb="FFFF0000"/>
        <rFont val="Calibri"/>
        <family val="2"/>
        <charset val="204"/>
      </rPr>
      <t xml:space="preserve"> </t>
    </r>
  </si>
  <si>
    <t>ULT. Amino Gold (1500 mg) 325 tabs</t>
  </si>
  <si>
    <r>
      <t xml:space="preserve">MXL. Omega 3-6-9 Сomplex 90 softgels </t>
    </r>
    <r>
      <rPr>
        <b/>
        <sz val="10"/>
        <color rgb="FFFF0000"/>
        <rFont val="Times New Roman"/>
        <family val="1"/>
        <charset val="204"/>
      </rPr>
      <t>NEW DESIGN</t>
    </r>
  </si>
  <si>
    <t>MXL. Sample Amino X-Fusion 13,8g - Blue Raspberry</t>
  </si>
  <si>
    <t>MXL. Sample Matriza 30g - Bananas &amp; Cream</t>
  </si>
  <si>
    <t>MXL. Sample Matriza 30g - Milk Chocolate</t>
  </si>
  <si>
    <t>MXL. Sample Matriza 30g - Peanut Butter Cookies</t>
  </si>
  <si>
    <r>
      <t xml:space="preserve">MXL. Glucosamine-Chondroitin-MSM 180 tabs </t>
    </r>
    <r>
      <rPr>
        <b/>
        <sz val="10"/>
        <color rgb="FFFF0000"/>
        <rFont val="Times New Roman"/>
        <family val="1"/>
        <charset val="204"/>
      </rPr>
      <t>NEW DESIGN</t>
    </r>
  </si>
  <si>
    <r>
      <t xml:space="preserve">MXL. Acetyl L-Carnitine 100 caps </t>
    </r>
    <r>
      <rPr>
        <b/>
        <sz val="10"/>
        <color rgb="FFFF0000"/>
        <rFont val="Times New Roman"/>
        <family val="1"/>
        <charset val="204"/>
      </rPr>
      <t>NEW DESIGN</t>
    </r>
  </si>
  <si>
    <r>
      <t xml:space="preserve">MXL. Black Kick 500 g (bag) - Cherry </t>
    </r>
    <r>
      <rPr>
        <b/>
        <sz val="10"/>
        <color rgb="FFFF0000"/>
        <rFont val="Times New Roman"/>
        <family val="1"/>
        <charset val="204"/>
      </rPr>
      <t>NEW DESIGN</t>
    </r>
  </si>
  <si>
    <t>ULT. Amino Gold (1000 mg) 250 tabs</t>
  </si>
  <si>
    <r>
      <t xml:space="preserve">MXL. Black Kick 500 g (bag) - Сola </t>
    </r>
    <r>
      <rPr>
        <b/>
        <sz val="10"/>
        <color rgb="FFFF0000"/>
        <rFont val="Times New Roman"/>
        <family val="1"/>
        <charset val="204"/>
      </rPr>
      <t>NEW DESIGN</t>
    </r>
  </si>
  <si>
    <t>ULT. Coenzyme Q10 100% Premium (100 mg) 30 caps</t>
  </si>
  <si>
    <t>30 caps</t>
  </si>
  <si>
    <t>ULT. Glucosamine &amp; Chondroitin &amp; MSM 90 tabs</t>
  </si>
  <si>
    <t>BSN. N.O.-XPlode 1.22 lbs - Fruit Punch</t>
  </si>
  <si>
    <r>
      <t>SAN. Fierce Domination (30 serv/732 g) - Fruit Punch</t>
    </r>
    <r>
      <rPr>
        <sz val="10"/>
        <color rgb="FFFF0000"/>
        <rFont val="Times New Roman"/>
        <family val="1"/>
        <charset val="204"/>
      </rPr>
      <t xml:space="preserve"> срок 03/19</t>
    </r>
  </si>
  <si>
    <r>
      <t xml:space="preserve">TWL. Nitric Fuel 90 tabs </t>
    </r>
    <r>
      <rPr>
        <b/>
        <sz val="10"/>
        <color rgb="FFFF0000"/>
        <rFont val="Times New Roman"/>
        <family val="1"/>
        <charset val="204"/>
      </rPr>
      <t>срок 10/18</t>
    </r>
  </si>
  <si>
    <r>
      <t xml:space="preserve">MXL. Mega Gainer 1 kg - Chocolate </t>
    </r>
    <r>
      <rPr>
        <b/>
        <sz val="10"/>
        <color rgb="FFFF0000"/>
        <rFont val="Times New Roman"/>
        <family val="1"/>
        <charset val="204"/>
      </rPr>
      <t>NEW DESIGN</t>
    </r>
  </si>
  <si>
    <r>
      <t xml:space="preserve">MXL. Creatine 300 g (can) </t>
    </r>
    <r>
      <rPr>
        <b/>
        <sz val="10"/>
        <color rgb="FFFF0000"/>
        <rFont val="Times New Roman"/>
        <family val="1"/>
        <charset val="204"/>
      </rPr>
      <t>NEW DESIGN</t>
    </r>
  </si>
  <si>
    <r>
      <t xml:space="preserve">MXL. L-Carnitine 750 mg 100 caps </t>
    </r>
    <r>
      <rPr>
        <b/>
        <sz val="10"/>
        <color rgb="FFFF0000"/>
        <rFont val="Times New Roman"/>
        <family val="1"/>
        <charset val="204"/>
      </rPr>
      <t>NEW DESIGN</t>
    </r>
  </si>
  <si>
    <t>BSN. N.O.-XPlode 1.22 lbs - Green Apple</t>
  </si>
  <si>
    <t>ULT. ISO Sensation 2 lbs - Chocolate Fudge</t>
  </si>
  <si>
    <t>2.45 lb</t>
  </si>
  <si>
    <t>BSN. N.O.-XPlode 2.45 lbs - Grape</t>
  </si>
  <si>
    <t>4,02 lb</t>
  </si>
  <si>
    <t>BSN. Syntha-6 Edge 4.02 lbs - Chocolate Shake</t>
  </si>
  <si>
    <t>1000 ml</t>
  </si>
  <si>
    <r>
      <t xml:space="preserve">MXL. Amino Magic Fuel 1000 ml - Orange </t>
    </r>
    <r>
      <rPr>
        <b/>
        <sz val="10"/>
        <color rgb="FFFF0000"/>
        <rFont val="Times New Roman"/>
        <family val="1"/>
        <charset val="204"/>
      </rPr>
      <t>NEW DESIGN</t>
    </r>
  </si>
  <si>
    <t>12x 65 g bars</t>
  </si>
  <si>
    <t>6</t>
  </si>
  <si>
    <t>ULT. Carnitine Liquid 355 ml</t>
  </si>
  <si>
    <t>355 ml</t>
  </si>
  <si>
    <r>
      <t>MXL. Amino Magic Fuel 1000 ml - Energy (Red Bull)</t>
    </r>
    <r>
      <rPr>
        <b/>
        <sz val="10"/>
        <color rgb="FFFF0000"/>
        <rFont val="Times New Roman"/>
        <family val="1"/>
        <charset val="204"/>
      </rPr>
      <t xml:space="preserve"> NEW DESIGN</t>
    </r>
  </si>
  <si>
    <t>MXL. Golden Bar 65 g - Delicious Caramel</t>
  </si>
  <si>
    <t>MXL. Golden Bar 65 g - Double Chocolate</t>
  </si>
  <si>
    <t>BSN. N.O.-XPlode 2.45 lbs - Blue Raspberry</t>
  </si>
  <si>
    <t>BSN. N.O.-XPlode 2.45 lbs - Cherry Limeade</t>
  </si>
  <si>
    <t>BSN. N.O.-XPlode 2.45 lbs - Fruit Punch</t>
  </si>
  <si>
    <t>BSN. N.O.-XPlode 2.45 lbs - Green Apple</t>
  </si>
  <si>
    <t>BSN. N.O.-XPlode 2.45 lbs - Raspberry Lemonade</t>
  </si>
  <si>
    <t>BSN. N.O.-XPlode 2.45 lbs - Watermelon</t>
  </si>
  <si>
    <t>BSN. Syntha-6 10.05 lbs - Chocolate</t>
  </si>
  <si>
    <t>BSN. Syntha-6 Isolate Mix 2 lbs - Chocolate</t>
  </si>
  <si>
    <t>BSN. Syntha-6 Isolate Mix 2 lbs - Strawberry</t>
  </si>
  <si>
    <t>BSN. True Mass 1200 Weight Gainer 10.38 lbs - Chocolate</t>
  </si>
  <si>
    <t>10.38 lbs</t>
  </si>
  <si>
    <t>ULT. Muscle Juice Revolution 11.10 lbs - Banana</t>
  </si>
  <si>
    <t>ULT. Muscle Juice Revolution 11.10 lbs - Cookies &amp; Cream</t>
  </si>
  <si>
    <t>ULT. Muscle Juice Revolution 11.10 lbs - Strawberry</t>
  </si>
  <si>
    <t>BSN. True Mass 1200 Weight Gainer 10.25 lbs - Strawberry</t>
  </si>
  <si>
    <t>10.25 lbs</t>
  </si>
  <si>
    <t>BSN. True Mass 1200 Weight Gainer 10.25 lbs - Vanilla</t>
  </si>
  <si>
    <t>Syntrax. Micellar Creme (2.10 lbs) - Chocolate Milkshake</t>
  </si>
  <si>
    <t>2.10 lbs</t>
  </si>
  <si>
    <t>Syntrax. Nectar (2 lbs) - Fuzzy Navel</t>
  </si>
  <si>
    <t>Syntrax. Nectar Sweets (2 lbs) - Vanilla Bean Torte</t>
  </si>
  <si>
    <t>SAN. Mass Effect Revolution 6.5 lb - Vanilla Bean</t>
  </si>
  <si>
    <t>SAN. Mass Effect Revolution 6.6 lb - Milk Chocolate Delight</t>
  </si>
  <si>
    <t>SAN. Mass Effect Revolution 6.6 lb - Strawberry</t>
  </si>
  <si>
    <t>6.5 lb</t>
  </si>
  <si>
    <t>6.6 lb</t>
  </si>
  <si>
    <t>ULT. BCAA 12.000 Powder (400 g) - Unflavored</t>
  </si>
  <si>
    <t>400 g</t>
  </si>
  <si>
    <t>ULT. Muscle Juice Revolution 4.69 lbs - Vanilla Cream</t>
  </si>
  <si>
    <t xml:space="preserve">MXL. Magnesium B6 120 tabs </t>
  </si>
  <si>
    <r>
      <t>MXL. Marine Collagen Complex 90 cts</t>
    </r>
    <r>
      <rPr>
        <b/>
        <sz val="10"/>
        <color rgb="FFFF0000"/>
        <rFont val="Times New Roman"/>
        <family val="1"/>
        <charset val="204"/>
      </rPr>
      <t xml:space="preserve"> NEW DESIGN</t>
    </r>
  </si>
  <si>
    <r>
      <t xml:space="preserve">MXL. JointPak (210 pills) 45 paks </t>
    </r>
    <r>
      <rPr>
        <b/>
        <sz val="10"/>
        <color rgb="FFFF0000"/>
        <rFont val="Times New Roman"/>
        <family val="1"/>
        <charset val="204"/>
      </rPr>
      <t>NEW DESIGN</t>
    </r>
  </si>
  <si>
    <r>
      <t xml:space="preserve">MXL. Melatonin 5 mg 60 tabs </t>
    </r>
    <r>
      <rPr>
        <b/>
        <sz val="10"/>
        <color rgb="FFFF0000"/>
        <rFont val="Times New Roman"/>
        <family val="1"/>
        <charset val="204"/>
      </rPr>
      <t>NEW DESIGN</t>
    </r>
  </si>
  <si>
    <r>
      <t xml:space="preserve">MXL. 100% Golden Micronized Creatine 300 g (can) </t>
    </r>
    <r>
      <rPr>
        <b/>
        <sz val="10"/>
        <color rgb="FFFF0000"/>
        <rFont val="Times New Roman"/>
        <family val="1"/>
        <charset val="204"/>
      </rPr>
      <t>NEW DESIGN</t>
    </r>
  </si>
  <si>
    <r>
      <t xml:space="preserve">MXL. Max Motion 500 g (can) - Lemon-Grapefruit </t>
    </r>
    <r>
      <rPr>
        <b/>
        <sz val="10"/>
        <color rgb="FFFF0000"/>
        <rFont val="Times New Roman"/>
        <family val="1"/>
        <charset val="204"/>
      </rPr>
      <t>NEW DESIGN</t>
    </r>
  </si>
  <si>
    <r>
      <t xml:space="preserve">MXL. Omega-3 Gold 120 softgels (DE) </t>
    </r>
    <r>
      <rPr>
        <b/>
        <sz val="10"/>
        <color rgb="FFFF0000"/>
        <rFont val="Times New Roman"/>
        <family val="1"/>
        <charset val="204"/>
      </rPr>
      <t>NEW DESIGN</t>
    </r>
  </si>
  <si>
    <r>
      <t xml:space="preserve">MXL. BCAA + Glutamine 300 g - Grapefruit </t>
    </r>
    <r>
      <rPr>
        <b/>
        <sz val="10"/>
        <color rgb="FFFF0000"/>
        <rFont val="Times New Roman"/>
        <family val="1"/>
        <charset val="204"/>
      </rPr>
      <t>NEW DESIGN</t>
    </r>
  </si>
  <si>
    <r>
      <t xml:space="preserve">MXL. BCAA + Glutamine 300 g - Lemon Tea </t>
    </r>
    <r>
      <rPr>
        <b/>
        <sz val="10"/>
        <color rgb="FFFF0000"/>
        <rFont val="Times New Roman"/>
        <family val="1"/>
        <charset val="204"/>
      </rPr>
      <t>NEW DESIGN</t>
    </r>
  </si>
  <si>
    <r>
      <t xml:space="preserve">MXL. BCAA + Glutamine 300 g - Watermelon </t>
    </r>
    <r>
      <rPr>
        <b/>
        <sz val="10"/>
        <color rgb="FFFF0000"/>
        <rFont val="Times New Roman"/>
        <family val="1"/>
        <charset val="204"/>
      </rPr>
      <t>NEW DESIGN</t>
    </r>
  </si>
  <si>
    <r>
      <t xml:space="preserve">MXL. VitaMen 180 tabs </t>
    </r>
    <r>
      <rPr>
        <b/>
        <sz val="10"/>
        <color rgb="FFFF0000"/>
        <rFont val="Times New Roman"/>
        <family val="1"/>
        <charset val="204"/>
      </rPr>
      <t>NEW DESIGN</t>
    </r>
  </si>
  <si>
    <r>
      <t xml:space="preserve">MXL. VitaMen 90 tabs </t>
    </r>
    <r>
      <rPr>
        <b/>
        <sz val="10"/>
        <color rgb="FFFF0000"/>
        <rFont val="Times New Roman"/>
        <family val="1"/>
        <charset val="204"/>
      </rPr>
      <t>NEW DESIGN</t>
    </r>
  </si>
  <si>
    <t>ULT. Muscle Juice Revolution 4.69 lbs - Banana</t>
  </si>
  <si>
    <t>ULT. Muscle Juice Revolution 4.69 lbs - Chocolate Cream</t>
  </si>
  <si>
    <t>ULT. Omega 3 (1000 mg) 180 softgels</t>
  </si>
  <si>
    <r>
      <t xml:space="preserve">MXL. ZMA Sleep Max 90 caps </t>
    </r>
    <r>
      <rPr>
        <b/>
        <sz val="10"/>
        <color rgb="FFFF0000"/>
        <rFont val="Times New Roman"/>
        <family val="1"/>
        <charset val="204"/>
      </rPr>
      <t>NEW DESIGN</t>
    </r>
  </si>
  <si>
    <r>
      <t xml:space="preserve">MXL. Daily Max 100 tabs </t>
    </r>
    <r>
      <rPr>
        <b/>
        <sz val="10"/>
        <color rgb="FFFF0000"/>
        <rFont val="Times New Roman"/>
        <family val="1"/>
        <charset val="204"/>
      </rPr>
      <t>NEW DESIGN</t>
    </r>
  </si>
  <si>
    <t>Nutrex. Lipo-6 Black 120 caps</t>
  </si>
  <si>
    <r>
      <t>MXL. TBL Terrestris 1200 mg 60 caps</t>
    </r>
    <r>
      <rPr>
        <b/>
        <sz val="10"/>
        <color rgb="FFFF0000"/>
        <rFont val="Times New Roman"/>
        <family val="1"/>
        <charset val="204"/>
      </rPr>
      <t xml:space="preserve"> NEW DESIGN</t>
    </r>
  </si>
  <si>
    <t xml:space="preserve">MXL. Arginine 1000 MAX 100 tabs </t>
  </si>
  <si>
    <r>
      <t xml:space="preserve">MXL. Calcium Zinc Magnesium+D3 90 tabs </t>
    </r>
    <r>
      <rPr>
        <b/>
        <sz val="10"/>
        <color rgb="FFFF0000"/>
        <rFont val="Times New Roman"/>
        <family val="1"/>
        <charset val="204"/>
      </rPr>
      <t>NEW DESIGN</t>
    </r>
  </si>
  <si>
    <t xml:space="preserve">90 tabs </t>
  </si>
  <si>
    <t>MXL. Coenzyme Q10 90 caps</t>
  </si>
  <si>
    <t>MXL. Glucosamine-Chondroitin-MSM 90 tabs</t>
  </si>
  <si>
    <r>
      <t xml:space="preserve">MXL. Krealkalyn 120 caps </t>
    </r>
    <r>
      <rPr>
        <b/>
        <sz val="10"/>
        <color rgb="FFFF0000"/>
        <rFont val="Times New Roman"/>
        <family val="1"/>
        <charset val="204"/>
      </rPr>
      <t>NEW DESIGN</t>
    </r>
  </si>
  <si>
    <r>
      <t xml:space="preserve">MXL. L-Citrulline Malate 200 g (can) - Unflavored </t>
    </r>
    <r>
      <rPr>
        <b/>
        <sz val="10"/>
        <color rgb="FFFF0000"/>
        <rFont val="Times New Roman"/>
        <family val="1"/>
        <charset val="204"/>
      </rPr>
      <t>NEW DESIGN</t>
    </r>
  </si>
  <si>
    <t>200 g (can)</t>
  </si>
  <si>
    <t>MXL. Energy Storm Guarana 2000 20 amp - Cherry</t>
  </si>
  <si>
    <t>MXL. Energy Storm Guarana 2000 20 amp - Cola</t>
  </si>
  <si>
    <t>MXL. Energy Storm Guarana 2000 20 amp - Raspberry</t>
  </si>
  <si>
    <t xml:space="preserve">MXL. Max Motion 500 g (can) - Cherry </t>
  </si>
  <si>
    <t>MXL. Max Motion with L-Carnitine 500 g (can) - Ananas</t>
  </si>
  <si>
    <t xml:space="preserve">500 g (can) </t>
  </si>
  <si>
    <t>MXL. Max Motion with L-Carnitine 500 g (can) - Lemon-Grapefruit</t>
  </si>
  <si>
    <t>MXL. TBL Terrestris 625 mg 100 caps</t>
  </si>
  <si>
    <r>
      <t>MXL. Double Layer Bar 60 g - Strawberry Vanilla</t>
    </r>
    <r>
      <rPr>
        <b/>
        <sz val="10"/>
        <color rgb="FFFF0000"/>
        <rFont val="Times New Roman"/>
        <family val="1"/>
        <charset val="204"/>
      </rPr>
      <t xml:space="preserve"> срок 02/2019</t>
    </r>
  </si>
  <si>
    <r>
      <t>TWL. B-12 Mega Dots-5.000 Mcg 30 tabs</t>
    </r>
    <r>
      <rPr>
        <b/>
        <sz val="10"/>
        <color indexed="10"/>
        <rFont val="Times New Roman"/>
        <family val="1"/>
        <charset val="204"/>
      </rPr>
      <t xml:space="preserve"> срок 06/18</t>
    </r>
  </si>
  <si>
    <r>
      <t>TWL. B-12 Mega Dots-5.000 Mcg 60 tabs</t>
    </r>
    <r>
      <rPr>
        <b/>
        <sz val="10"/>
        <color indexed="10"/>
        <rFont val="Times New Roman"/>
        <family val="1"/>
        <charset val="204"/>
      </rPr>
      <t xml:space="preserve"> срок 11/18</t>
    </r>
  </si>
  <si>
    <r>
      <t xml:space="preserve">MXL. L-Carnitine 1000 ml - Pineapple </t>
    </r>
    <r>
      <rPr>
        <b/>
        <sz val="10"/>
        <color rgb="FFFF0000"/>
        <rFont val="Times New Roman"/>
        <family val="1"/>
        <charset val="204"/>
      </rPr>
      <t>срок 05/2019</t>
    </r>
  </si>
  <si>
    <r>
      <t>MXL. L-Carnitine 20 amp (2000 mg) Comf. Shape - Ananas</t>
    </r>
    <r>
      <rPr>
        <b/>
        <sz val="10"/>
        <color rgb="FFFF0000"/>
        <rFont val="Times New Roman"/>
        <family val="1"/>
        <charset val="204"/>
      </rPr>
      <t xml:space="preserve"> срок 01/2019</t>
    </r>
  </si>
  <si>
    <r>
      <t xml:space="preserve">MXL. L-Carnitine 500 ml (3000 mg) Comf. Shape - Strawberry-Kiwi </t>
    </r>
    <r>
      <rPr>
        <b/>
        <sz val="10"/>
        <color rgb="FFFF0000"/>
        <rFont val="Times New Roman"/>
        <family val="1"/>
        <charset val="204"/>
      </rPr>
      <t>срок 07/2019</t>
    </r>
  </si>
  <si>
    <r>
      <t xml:space="preserve">MXL. L-Carnitine 500 ml (3000 mg) Comf. Shape - Cherry </t>
    </r>
    <r>
      <rPr>
        <b/>
        <sz val="10"/>
        <color rgb="FFFF0000"/>
        <rFont val="Times New Roman"/>
        <family val="1"/>
        <charset val="204"/>
      </rPr>
      <t>срок 05/2019</t>
    </r>
  </si>
  <si>
    <t>MXL. Sample Golden Whey 33g - Blueberry Muffin</t>
  </si>
  <si>
    <t>33g</t>
  </si>
  <si>
    <t>MXL. Sample Golden Whey 33g - Milk Chocolate</t>
  </si>
  <si>
    <t>MXL. Sample BCAA Powder 7 g - Fruit Punch</t>
  </si>
  <si>
    <t>MXL. Sample BCAA Powder 7 g - Orange</t>
  </si>
  <si>
    <t>7g</t>
  </si>
  <si>
    <r>
      <t>MXL. L-Carnitine 500 ml (3000 mg) Comf. Shape - Blueberry-Raspberry</t>
    </r>
    <r>
      <rPr>
        <b/>
        <sz val="10"/>
        <color rgb="FFFF0000"/>
        <rFont val="Times New Roman"/>
        <family val="1"/>
        <charset val="204"/>
      </rPr>
      <t xml:space="preserve"> NEW DESIGN</t>
    </r>
  </si>
  <si>
    <r>
      <t xml:space="preserve">Dym. ISO-100 -0 Carb Whey 5 lb - Cinnamon Bun </t>
    </r>
    <r>
      <rPr>
        <sz val="10"/>
        <color indexed="10"/>
        <rFont val="Times New Roman"/>
        <family val="1"/>
        <charset val="204"/>
      </rPr>
      <t>АКЦИЯ!!! Срок янв.19</t>
    </r>
  </si>
  <si>
    <t>Nutrex. Intl Lipo-6 Black 120 caps</t>
  </si>
  <si>
    <t>Nutrex. Lipo-6 120 caps</t>
  </si>
  <si>
    <t>Наличие на 4 февраля</t>
  </si>
  <si>
    <t>MXL. 100% Whey Protein Ultrafiltration 2270 g (5 lbs) bag - Honeydew Melon</t>
  </si>
  <si>
    <t>MXL. Max Motion 1000 g (bag) - Lemon-Grapefruit</t>
  </si>
  <si>
    <t>MXL. Max Motion with L-Carn. 1000 g (bag) - Ananas</t>
  </si>
  <si>
    <t>MXL. Max Motion with L-Carn. 1000 g (bag) - Apricot-Mango</t>
  </si>
  <si>
    <t>MXL. Max Motion with L-Carn. 1000 g (bag) - Cherry</t>
  </si>
  <si>
    <t>Заказ от 20000 рублей , сроки доставки в Воронеж 5-7 дней</t>
  </si>
  <si>
    <t>Цена расчитывается по курсу ЦБ плюс 3% конвертация</t>
  </si>
  <si>
    <t xml:space="preserve"> Email   drimvork@mail.ru</t>
  </si>
  <si>
    <t>тел для связи +79529531516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</si>
</sst>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[$USD]_-;\-* #,##0.00\ [$USD]_-;_-* &quot;-&quot;??\ [$USD]_-;_-@_-"/>
    <numFmt numFmtId="165" formatCode="_-* #,##0.00\ [$€-408]_-;\-* #,##0.00\ [$€-408]_-;_-* &quot;-&quot;??\ [$€-408]_-;_-@_-"/>
    <numFmt numFmtId="166" formatCode="#,##0.00\ [$€-408];\-#,##0.00\ [$€-408]"/>
    <numFmt numFmtId="167" formatCode="_-[$$-409]* #,##0.00_ ;_-[$$-409]* \-#,##0.00\ ;_-[$$-409]* &quot;-&quot;??_ ;_-@_ "/>
    <numFmt numFmtId="168" formatCode="_(&quot;$&quot;* #,##0.00_);_(&quot;$&quot;* \(#,##0.00\);_(&quot;$&quot;* &quot;-&quot;??_);_(@_)"/>
    <numFmt numFmtId="169" formatCode="_-[$€-2]\ * #,##0.00_-;\-[$€-2]\ * #,##0.00_-;_-[$€-2]\ * &quot;-&quot;??_-;_-@_-"/>
    <numFmt numFmtId="170" formatCode="[$$-409]#,##0.00"/>
    <numFmt numFmtId="171" formatCode="_-* #,##0.00\ [$€-1]_-;\-* #,##0.00\ [$€-1]_-;_-* &quot;-&quot;??\ [$€-1]_-;_-@_-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53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20"/>
      <color indexed="51"/>
      <name val="Times New Roman"/>
      <family val="1"/>
      <charset val="204"/>
    </font>
    <font>
      <b/>
      <sz val="20"/>
      <color indexed="51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b/>
      <sz val="11"/>
      <color indexed="5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indexed="9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3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name val="Calibri"/>
      <family val="2"/>
      <charset val="204"/>
      <scheme val="minor"/>
    </font>
    <font>
      <b/>
      <u/>
      <sz val="11"/>
      <color indexed="8"/>
      <name val="Times New Roman"/>
      <family val="1"/>
      <charset val="204"/>
    </font>
    <font>
      <b/>
      <sz val="20"/>
      <color rgb="FFFF0000"/>
      <name val="Calibri"/>
      <family val="2"/>
      <charset val="204"/>
    </font>
    <font>
      <b/>
      <sz val="16"/>
      <color rgb="FFFFFFCC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2"/>
      <color rgb="FF0066FF"/>
      <name val="Times New Roman"/>
      <family val="1"/>
      <charset val="204"/>
    </font>
    <font>
      <sz val="10"/>
      <color rgb="FF0066FF"/>
      <name val="Times New Roman"/>
      <family val="1"/>
      <charset val="204"/>
    </font>
    <font>
      <b/>
      <u/>
      <sz val="14"/>
      <color rgb="FF0066FF"/>
      <name val="Calibri"/>
      <family val="2"/>
      <charset val="204"/>
    </font>
    <font>
      <b/>
      <u/>
      <sz val="10"/>
      <color rgb="FF0066FF"/>
      <name val="Calibri"/>
      <family val="2"/>
      <charset val="204"/>
    </font>
    <font>
      <b/>
      <sz val="10"/>
      <color rgb="FF0066FF"/>
      <name val="Calibri"/>
      <family val="2"/>
      <charset val="204"/>
      <scheme val="minor"/>
    </font>
    <font>
      <b/>
      <u/>
      <sz val="9.8000000000000007"/>
      <color rgb="FF0066FF"/>
      <name val="Calibri"/>
      <family val="2"/>
      <charset val="204"/>
    </font>
    <font>
      <b/>
      <u/>
      <sz val="13"/>
      <color rgb="FF0066FF"/>
      <name val="Calibri"/>
      <family val="2"/>
      <charset val="204"/>
    </font>
    <font>
      <b/>
      <sz val="13"/>
      <color rgb="FF0066FF"/>
      <name val="Calibri"/>
      <family val="2"/>
      <charset val="204"/>
      <scheme val="minor"/>
    </font>
    <font>
      <b/>
      <u/>
      <sz val="16"/>
      <color rgb="FF0066FF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u/>
      <sz val="11"/>
      <color rgb="FF0066FF"/>
      <name val="Calibri"/>
      <family val="2"/>
      <charset val="204"/>
      <scheme val="minor"/>
    </font>
    <font>
      <b/>
      <sz val="11"/>
      <color rgb="FF0066FF"/>
      <name val="Calibri"/>
      <family val="2"/>
      <charset val="204"/>
      <scheme val="minor"/>
    </font>
    <font>
      <b/>
      <sz val="9"/>
      <color rgb="FF0066FF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5">
    <xf numFmtId="0" fontId="0" fillId="0" borderId="0"/>
    <xf numFmtId="0" fontId="9" fillId="0" borderId="0">
      <alignment horizontal="left"/>
    </xf>
    <xf numFmtId="0" fontId="2" fillId="0" borderId="0"/>
    <xf numFmtId="0" fontId="19" fillId="0" borderId="0"/>
    <xf numFmtId="168" fontId="20" fillId="0" borderId="0" applyFont="0" applyFill="0" applyBorder="0" applyAlignment="0" applyProtection="0"/>
    <xf numFmtId="0" fontId="19" fillId="0" borderId="0"/>
    <xf numFmtId="0" fontId="19" fillId="0" borderId="0" applyBorder="0"/>
    <xf numFmtId="0" fontId="19" fillId="0" borderId="0"/>
    <xf numFmtId="0" fontId="28" fillId="0" borderId="0" applyNumberFormat="0" applyFill="0" applyBorder="0" applyAlignment="0" applyProtection="0"/>
    <xf numFmtId="0" fontId="19" fillId="0" borderId="0"/>
    <xf numFmtId="0" fontId="29" fillId="0" borderId="0"/>
    <xf numFmtId="0" fontId="3" fillId="0" borderId="0"/>
    <xf numFmtId="0" fontId="2" fillId="0" borderId="0"/>
    <xf numFmtId="0" fontId="20" fillId="0" borderId="0"/>
    <xf numFmtId="0" fontId="1" fillId="0" borderId="0"/>
  </cellStyleXfs>
  <cellXfs count="279">
    <xf numFmtId="0" fontId="0" fillId="0" borderId="0" xfId="0"/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left"/>
    </xf>
    <xf numFmtId="164" fontId="10" fillId="2" borderId="1" xfId="1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center" vertical="center"/>
    </xf>
    <xf numFmtId="165" fontId="13" fillId="0" borderId="6" xfId="0" applyNumberFormat="1" applyFont="1" applyFill="1" applyBorder="1" applyAlignment="1">
      <alignment vertical="center"/>
    </xf>
    <xf numFmtId="166" fontId="13" fillId="0" borderId="6" xfId="0" applyNumberFormat="1" applyFont="1" applyFill="1" applyBorder="1" applyAlignment="1">
      <alignment horizontal="center" vertical="center"/>
    </xf>
    <xf numFmtId="1" fontId="14" fillId="0" borderId="6" xfId="0" applyNumberFormat="1" applyFont="1" applyFill="1" applyBorder="1" applyAlignment="1">
      <alignment horizontal="center" vertical="center"/>
    </xf>
    <xf numFmtId="0" fontId="0" fillId="0" borderId="0" xfId="0" applyFill="1"/>
    <xf numFmtId="0" fontId="15" fillId="5" borderId="5" xfId="0" applyFont="1" applyFill="1" applyBorder="1" applyAlignment="1"/>
    <xf numFmtId="0" fontId="15" fillId="5" borderId="8" xfId="0" applyFont="1" applyFill="1" applyBorder="1" applyAlignment="1"/>
    <xf numFmtId="0" fontId="5" fillId="5" borderId="9" xfId="0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/>
    </xf>
    <xf numFmtId="0" fontId="0" fillId="0" borderId="12" xfId="0" applyFont="1" applyBorder="1"/>
    <xf numFmtId="0" fontId="0" fillId="0" borderId="0" xfId="0" applyFont="1"/>
    <xf numFmtId="0" fontId="0" fillId="0" borderId="0" xfId="0" applyFont="1" applyFill="1" applyAlignment="1">
      <alignment horizontal="left"/>
    </xf>
    <xf numFmtId="0" fontId="0" fillId="0" borderId="12" xfId="0" applyFont="1" applyFill="1" applyBorder="1"/>
    <xf numFmtId="0" fontId="0" fillId="0" borderId="0" xfId="0" applyFont="1" applyFill="1"/>
    <xf numFmtId="0" fontId="0" fillId="0" borderId="0" xfId="0" applyAlignment="1">
      <alignment vertical="center"/>
    </xf>
    <xf numFmtId="1" fontId="18" fillId="8" borderId="1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25" fillId="5" borderId="5" xfId="0" applyFont="1" applyFill="1" applyBorder="1" applyAlignment="1"/>
    <xf numFmtId="0" fontId="25" fillId="5" borderId="8" xfId="0" applyFont="1" applyFill="1" applyBorder="1" applyAlignment="1"/>
    <xf numFmtId="0" fontId="5" fillId="5" borderId="16" xfId="0" applyFont="1" applyFill="1" applyBorder="1" applyAlignment="1">
      <alignment horizontal="center" vertical="center"/>
    </xf>
    <xf numFmtId="167" fontId="22" fillId="6" borderId="11" xfId="9" applyNumberFormat="1" applyFont="1" applyFill="1" applyBorder="1" applyAlignment="1">
      <alignment horizontal="center" vertical="center" wrapText="1"/>
    </xf>
    <xf numFmtId="167" fontId="22" fillId="6" borderId="11" xfId="5" applyNumberFormat="1" applyFont="1" applyFill="1" applyBorder="1" applyAlignment="1">
      <alignment wrapText="1"/>
    </xf>
    <xf numFmtId="1" fontId="5" fillId="2" borderId="21" xfId="0" applyNumberFormat="1" applyFont="1" applyFill="1" applyBorder="1" applyAlignment="1">
      <alignment horizontal="center" vertical="center"/>
    </xf>
    <xf numFmtId="0" fontId="30" fillId="10" borderId="4" xfId="10" applyFont="1" applyFill="1" applyBorder="1" applyAlignment="1">
      <alignment horizontal="left"/>
    </xf>
    <xf numFmtId="0" fontId="30" fillId="10" borderId="4" xfId="10" applyFont="1" applyFill="1" applyBorder="1" applyAlignment="1">
      <alignment horizontal="center"/>
    </xf>
    <xf numFmtId="0" fontId="30" fillId="10" borderId="22" xfId="1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 vertical="center"/>
    </xf>
    <xf numFmtId="169" fontId="33" fillId="6" borderId="0" xfId="0" applyNumberFormat="1" applyFont="1" applyFill="1" applyBorder="1"/>
    <xf numFmtId="169" fontId="32" fillId="6" borderId="0" xfId="0" applyNumberFormat="1" applyFont="1" applyFill="1" applyBorder="1" applyAlignment="1">
      <alignment horizontal="center" vertical="center"/>
    </xf>
    <xf numFmtId="2" fontId="0" fillId="0" borderId="0" xfId="0" applyNumberFormat="1" applyFont="1"/>
    <xf numFmtId="0" fontId="0" fillId="0" borderId="0" xfId="0" applyAlignment="1">
      <alignment horizontal="center" vertical="center"/>
    </xf>
    <xf numFmtId="0" fontId="34" fillId="5" borderId="8" xfId="0" applyFont="1" applyFill="1" applyBorder="1" applyAlignment="1"/>
    <xf numFmtId="0" fontId="18" fillId="8" borderId="1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 vertical="center"/>
    </xf>
    <xf numFmtId="0" fontId="0" fillId="0" borderId="12" xfId="0" applyBorder="1"/>
    <xf numFmtId="167" fontId="36" fillId="0" borderId="11" xfId="0" applyNumberFormat="1" applyFont="1" applyFill="1" applyBorder="1" applyAlignment="1">
      <alignment horizontal="center"/>
    </xf>
    <xf numFmtId="0" fontId="22" fillId="0" borderId="11" xfId="10" applyFont="1" applyFill="1" applyBorder="1" applyAlignment="1" applyProtection="1">
      <alignment horizontal="center"/>
    </xf>
    <xf numFmtId="167" fontId="36" fillId="0" borderId="11" xfId="3" applyNumberFormat="1" applyFont="1" applyFill="1" applyBorder="1" applyAlignment="1">
      <alignment horizontal="center"/>
    </xf>
    <xf numFmtId="0" fontId="0" fillId="0" borderId="0" xfId="0" applyFont="1" applyBorder="1"/>
    <xf numFmtId="0" fontId="15" fillId="5" borderId="24" xfId="0" applyFont="1" applyFill="1" applyBorder="1" applyAlignment="1"/>
    <xf numFmtId="0" fontId="15" fillId="5" borderId="25" xfId="0" applyFont="1" applyFill="1" applyBorder="1" applyAlignment="1"/>
    <xf numFmtId="0" fontId="5" fillId="5" borderId="26" xfId="0" applyFont="1" applyFill="1" applyBorder="1" applyAlignment="1">
      <alignment horizontal="center" vertical="center"/>
    </xf>
    <xf numFmtId="1" fontId="5" fillId="9" borderId="9" xfId="0" applyNumberFormat="1" applyFont="1" applyFill="1" applyBorder="1" applyAlignment="1">
      <alignment horizontal="center" vertical="center"/>
    </xf>
    <xf numFmtId="0" fontId="19" fillId="0" borderId="0" xfId="0" applyFont="1"/>
    <xf numFmtId="0" fontId="19" fillId="3" borderId="0" xfId="0" applyFont="1" applyFill="1"/>
    <xf numFmtId="0" fontId="22" fillId="0" borderId="11" xfId="0" applyFont="1" applyFill="1" applyBorder="1" applyAlignment="1">
      <alignment horizontal="center"/>
    </xf>
    <xf numFmtId="0" fontId="19" fillId="0" borderId="0" xfId="0" applyFont="1" applyFill="1"/>
    <xf numFmtId="0" fontId="37" fillId="0" borderId="0" xfId="0" applyFont="1"/>
    <xf numFmtId="0" fontId="38" fillId="0" borderId="0" xfId="0" applyFont="1"/>
    <xf numFmtId="0" fontId="39" fillId="0" borderId="0" xfId="0" applyFont="1" applyAlignment="1">
      <alignment horizontal="center" vertical="center"/>
    </xf>
    <xf numFmtId="0" fontId="40" fillId="0" borderId="0" xfId="0" applyFont="1"/>
    <xf numFmtId="0" fontId="7" fillId="0" borderId="0" xfId="0" applyFont="1"/>
    <xf numFmtId="170" fontId="7" fillId="0" borderId="11" xfId="0" applyNumberFormat="1" applyFont="1" applyBorder="1"/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/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/>
    </xf>
    <xf numFmtId="167" fontId="22" fillId="6" borderId="13" xfId="3" applyNumberFormat="1" applyFont="1" applyFill="1" applyBorder="1" applyAlignment="1">
      <alignment horizontal="center"/>
    </xf>
    <xf numFmtId="167" fontId="22" fillId="6" borderId="14" xfId="4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/>
    </xf>
    <xf numFmtId="167" fontId="36" fillId="6" borderId="11" xfId="2" applyNumberFormat="1" applyFont="1" applyFill="1" applyBorder="1"/>
    <xf numFmtId="0" fontId="22" fillId="6" borderId="6" xfId="5" applyFont="1" applyFill="1" applyBorder="1" applyAlignment="1">
      <alignment vertical="center"/>
    </xf>
    <xf numFmtId="0" fontId="22" fillId="6" borderId="11" xfId="6" applyFont="1" applyFill="1" applyBorder="1" applyAlignment="1">
      <alignment horizontal="center" vertical="center"/>
    </xf>
    <xf numFmtId="167" fontId="22" fillId="6" borderId="11" xfId="7" applyNumberFormat="1" applyFont="1" applyFill="1" applyBorder="1"/>
    <xf numFmtId="0" fontId="22" fillId="6" borderId="13" xfId="5" applyFont="1" applyFill="1" applyBorder="1" applyAlignment="1">
      <alignment vertical="center"/>
    </xf>
    <xf numFmtId="167" fontId="22" fillId="0" borderId="11" xfId="7" applyNumberFormat="1" applyFont="1" applyFill="1" applyBorder="1"/>
    <xf numFmtId="0" fontId="5" fillId="0" borderId="13" xfId="5" applyFont="1" applyFill="1" applyBorder="1" applyAlignment="1">
      <alignment vertical="center"/>
    </xf>
    <xf numFmtId="0" fontId="22" fillId="0" borderId="11" xfId="6" applyFont="1" applyFill="1" applyBorder="1" applyAlignment="1">
      <alignment horizontal="center" vertical="center"/>
    </xf>
    <xf numFmtId="0" fontId="22" fillId="6" borderId="11" xfId="5" applyFont="1" applyFill="1" applyBorder="1" applyAlignment="1">
      <alignment horizontal="center" vertical="top"/>
    </xf>
    <xf numFmtId="0" fontId="22" fillId="6" borderId="15" xfId="6" applyFont="1" applyFill="1" applyBorder="1" applyAlignment="1" applyProtection="1">
      <alignment horizontal="left" vertical="center"/>
    </xf>
    <xf numFmtId="0" fontId="22" fillId="0" borderId="15" xfId="6" applyFont="1" applyFill="1" applyBorder="1" applyAlignment="1" applyProtection="1">
      <alignment horizontal="left" vertical="center"/>
    </xf>
    <xf numFmtId="0" fontId="22" fillId="7" borderId="15" xfId="6" applyFont="1" applyFill="1" applyBorder="1" applyAlignment="1" applyProtection="1">
      <alignment horizontal="left" vertical="center"/>
    </xf>
    <xf numFmtId="0" fontId="22" fillId="7" borderId="11" xfId="6" applyFont="1" applyFill="1" applyBorder="1" applyAlignment="1">
      <alignment horizontal="center" vertical="center"/>
    </xf>
    <xf numFmtId="167" fontId="22" fillId="7" borderId="11" xfId="7" applyNumberFormat="1" applyFont="1" applyFill="1" applyBorder="1"/>
    <xf numFmtId="0" fontId="22" fillId="6" borderId="11" xfId="5" applyFont="1" applyFill="1" applyBorder="1" applyAlignment="1">
      <alignment horizontal="center" vertical="center"/>
    </xf>
    <xf numFmtId="0" fontId="22" fillId="7" borderId="11" xfId="5" applyFont="1" applyFill="1" applyBorder="1" applyAlignment="1">
      <alignment horizontal="center" vertical="center"/>
    </xf>
    <xf numFmtId="0" fontId="5" fillId="6" borderId="11" xfId="5" applyFont="1" applyFill="1" applyBorder="1" applyAlignment="1">
      <alignment wrapText="1"/>
    </xf>
    <xf numFmtId="0" fontId="5" fillId="6" borderId="11" xfId="5" applyFont="1" applyFill="1" applyBorder="1" applyAlignment="1">
      <alignment horizontal="center" wrapText="1"/>
    </xf>
    <xf numFmtId="0" fontId="5" fillId="6" borderId="11" xfId="5" applyFont="1" applyFill="1" applyBorder="1" applyAlignment="1">
      <alignment horizontal="center" vertical="center" wrapText="1"/>
    </xf>
    <xf numFmtId="167" fontId="22" fillId="6" borderId="11" xfId="0" applyNumberFormat="1" applyFont="1" applyFill="1" applyBorder="1" applyAlignment="1">
      <alignment horizontal="center" vertical="center"/>
    </xf>
    <xf numFmtId="167" fontId="22" fillId="6" borderId="11" xfId="0" applyNumberFormat="1" applyFont="1" applyFill="1" applyBorder="1"/>
    <xf numFmtId="0" fontId="36" fillId="6" borderId="11" xfId="5" applyFont="1" applyFill="1" applyBorder="1" applyAlignment="1">
      <alignment horizontal="left"/>
    </xf>
    <xf numFmtId="0" fontId="36" fillId="6" borderId="11" xfId="5" applyFont="1" applyFill="1" applyBorder="1" applyAlignment="1">
      <alignment horizontal="center" vertical="center"/>
    </xf>
    <xf numFmtId="0" fontId="5" fillId="6" borderId="10" xfId="5" applyFont="1" applyFill="1" applyBorder="1" applyAlignment="1">
      <alignment wrapText="1"/>
    </xf>
    <xf numFmtId="0" fontId="5" fillId="6" borderId="10" xfId="5" applyFont="1" applyFill="1" applyBorder="1" applyAlignment="1">
      <alignment horizontal="center" wrapText="1"/>
    </xf>
    <xf numFmtId="0" fontId="5" fillId="6" borderId="10" xfId="5" applyFont="1" applyFill="1" applyBorder="1" applyAlignment="1">
      <alignment horizontal="center" vertical="center" wrapText="1"/>
    </xf>
    <xf numFmtId="167" fontId="22" fillId="6" borderId="11" xfId="5" applyNumberFormat="1" applyFont="1" applyFill="1" applyBorder="1"/>
    <xf numFmtId="1" fontId="46" fillId="13" borderId="10" xfId="0" applyNumberFormat="1" applyFont="1" applyFill="1" applyBorder="1" applyAlignment="1">
      <alignment horizontal="center" vertical="center"/>
    </xf>
    <xf numFmtId="0" fontId="47" fillId="13" borderId="19" xfId="8" applyFont="1" applyFill="1" applyBorder="1" applyAlignment="1" applyProtection="1">
      <alignment horizontal="center" vertical="center"/>
    </xf>
    <xf numFmtId="0" fontId="48" fillId="13" borderId="19" xfId="8" applyFont="1" applyFill="1" applyBorder="1" applyAlignment="1" applyProtection="1">
      <alignment horizontal="center" vertical="center"/>
    </xf>
    <xf numFmtId="0" fontId="51" fillId="13" borderId="6" xfId="8" applyFont="1" applyFill="1" applyBorder="1" applyAlignment="1" applyProtection="1">
      <alignment horizontal="center" vertical="center"/>
    </xf>
    <xf numFmtId="0" fontId="52" fillId="13" borderId="6" xfId="0" applyFont="1" applyFill="1" applyBorder="1" applyAlignment="1">
      <alignment horizontal="center" vertical="center"/>
    </xf>
    <xf numFmtId="0" fontId="53" fillId="13" borderId="6" xfId="8" applyFont="1" applyFill="1" applyBorder="1" applyAlignment="1" applyProtection="1">
      <alignment horizontal="center" vertical="center"/>
    </xf>
    <xf numFmtId="0" fontId="53" fillId="13" borderId="19" xfId="8" applyFont="1" applyFill="1" applyBorder="1" applyAlignment="1" applyProtection="1">
      <alignment horizontal="center" vertical="center"/>
    </xf>
    <xf numFmtId="0" fontId="22" fillId="3" borderId="10" xfId="11" applyFont="1" applyFill="1" applyBorder="1" applyAlignment="1"/>
    <xf numFmtId="0" fontId="22" fillId="6" borderId="11" xfId="11" applyFont="1" applyFill="1" applyBorder="1" applyAlignment="1">
      <alignment horizontal="center"/>
    </xf>
    <xf numFmtId="0" fontId="22" fillId="3" borderId="13" xfId="11" applyFont="1" applyFill="1" applyBorder="1" applyAlignment="1">
      <alignment horizontal="center"/>
    </xf>
    <xf numFmtId="169" fontId="22" fillId="0" borderId="13" xfId="11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6" borderId="10" xfId="11" applyFont="1" applyFill="1" applyBorder="1" applyAlignment="1">
      <alignment horizontal="center"/>
    </xf>
    <xf numFmtId="0" fontId="22" fillId="3" borderId="14" xfId="11" applyFont="1" applyFill="1" applyBorder="1" applyAlignment="1">
      <alignment horizontal="center"/>
    </xf>
    <xf numFmtId="0" fontId="22" fillId="3" borderId="10" xfId="11" applyFont="1" applyFill="1" applyBorder="1"/>
    <xf numFmtId="0" fontId="22" fillId="3" borderId="10" xfId="11" applyFont="1" applyFill="1" applyBorder="1" applyAlignment="1">
      <alignment horizontal="center"/>
    </xf>
    <xf numFmtId="0" fontId="22" fillId="6" borderId="10" xfId="0" applyFont="1" applyFill="1" applyBorder="1" applyAlignment="1">
      <alignment horizontal="left" vertical="center"/>
    </xf>
    <xf numFmtId="0" fontId="22" fillId="6" borderId="10" xfId="0" applyFont="1" applyFill="1" applyBorder="1" applyAlignment="1">
      <alignment horizontal="center" vertical="center"/>
    </xf>
    <xf numFmtId="0" fontId="22" fillId="6" borderId="14" xfId="0" applyFont="1" applyFill="1" applyBorder="1" applyAlignment="1">
      <alignment horizontal="center" vertical="center"/>
    </xf>
    <xf numFmtId="169" fontId="36" fillId="0" borderId="10" xfId="0" applyNumberFormat="1" applyFont="1" applyFill="1" applyBorder="1"/>
    <xf numFmtId="169" fontId="22" fillId="0" borderId="11" xfId="0" applyNumberFormat="1" applyFont="1" applyFill="1" applyBorder="1" applyAlignment="1">
      <alignment horizontal="center" vertical="center"/>
    </xf>
    <xf numFmtId="169" fontId="22" fillId="0" borderId="13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169" fontId="36" fillId="6" borderId="10" xfId="0" applyNumberFormat="1" applyFont="1" applyFill="1" applyBorder="1"/>
    <xf numFmtId="169" fontId="22" fillId="6" borderId="11" xfId="0" applyNumberFormat="1" applyFont="1" applyFill="1" applyBorder="1" applyAlignment="1">
      <alignment horizontal="center" vertical="center"/>
    </xf>
    <xf numFmtId="169" fontId="22" fillId="6" borderId="13" xfId="0" applyNumberFormat="1" applyFont="1" applyFill="1" applyBorder="1" applyAlignment="1">
      <alignment horizontal="center" vertical="center"/>
    </xf>
    <xf numFmtId="0" fontId="22" fillId="6" borderId="11" xfId="11" applyFont="1" applyFill="1" applyBorder="1"/>
    <xf numFmtId="169" fontId="22" fillId="3" borderId="11" xfId="11" applyNumberFormat="1" applyFont="1" applyFill="1" applyBorder="1" applyAlignment="1">
      <alignment horizontal="center" vertical="center"/>
    </xf>
    <xf numFmtId="169" fontId="22" fillId="3" borderId="13" xfId="11" applyNumberFormat="1" applyFont="1" applyFill="1" applyBorder="1" applyAlignment="1">
      <alignment horizontal="center" vertical="center"/>
    </xf>
    <xf numFmtId="169" fontId="22" fillId="6" borderId="11" xfId="11" applyNumberFormat="1" applyFont="1" applyFill="1" applyBorder="1" applyAlignment="1">
      <alignment horizontal="center" vertical="center"/>
    </xf>
    <xf numFmtId="169" fontId="22" fillId="6" borderId="13" xfId="11" applyNumberFormat="1" applyFont="1" applyFill="1" applyBorder="1" applyAlignment="1">
      <alignment horizontal="center" vertical="center"/>
    </xf>
    <xf numFmtId="169" fontId="22" fillId="0" borderId="11" xfId="11" applyNumberFormat="1" applyFont="1" applyFill="1" applyBorder="1" applyAlignment="1">
      <alignment horizontal="center" vertical="center"/>
    </xf>
    <xf numFmtId="0" fontId="22" fillId="3" borderId="11" xfId="11" applyFont="1" applyFill="1" applyBorder="1" applyAlignment="1"/>
    <xf numFmtId="0" fontId="22" fillId="6" borderId="13" xfId="11" applyFont="1" applyFill="1" applyBorder="1" applyAlignment="1">
      <alignment horizontal="center"/>
    </xf>
    <xf numFmtId="169" fontId="22" fillId="6" borderId="14" xfId="11" applyNumberFormat="1" applyFont="1" applyFill="1" applyBorder="1" applyAlignment="1">
      <alignment horizontal="center" vertical="center"/>
    </xf>
    <xf numFmtId="169" fontId="22" fillId="6" borderId="10" xfId="11" applyNumberFormat="1" applyFont="1" applyFill="1" applyBorder="1" applyAlignment="1">
      <alignment horizontal="center" vertical="center"/>
    </xf>
    <xf numFmtId="0" fontId="5" fillId="6" borderId="13" xfId="5" applyFont="1" applyFill="1" applyBorder="1" applyAlignment="1">
      <alignment vertical="center"/>
    </xf>
    <xf numFmtId="0" fontId="5" fillId="6" borderId="11" xfId="5" applyFont="1" applyFill="1" applyBorder="1" applyAlignment="1">
      <alignment horizontal="center" vertical="center"/>
    </xf>
    <xf numFmtId="0" fontId="5" fillId="3" borderId="11" xfId="5" applyFont="1" applyFill="1" applyBorder="1" applyAlignment="1">
      <alignment horizontal="center" vertical="top"/>
    </xf>
    <xf numFmtId="167" fontId="5" fillId="6" borderId="11" xfId="7" applyNumberFormat="1" applyFont="1" applyFill="1" applyBorder="1"/>
    <xf numFmtId="0" fontId="5" fillId="6" borderId="11" xfId="5" applyFont="1" applyFill="1" applyBorder="1" applyAlignment="1">
      <alignment horizontal="center" vertical="top"/>
    </xf>
    <xf numFmtId="0" fontId="5" fillId="3" borderId="13" xfId="5" applyFont="1" applyFill="1" applyBorder="1" applyAlignment="1">
      <alignment vertical="center"/>
    </xf>
    <xf numFmtId="0" fontId="5" fillId="3" borderId="11" xfId="5" applyFont="1" applyFill="1" applyBorder="1" applyAlignment="1">
      <alignment horizontal="center" vertical="center"/>
    </xf>
    <xf numFmtId="167" fontId="5" fillId="0" borderId="11" xfId="7" applyNumberFormat="1" applyFont="1" applyBorder="1"/>
    <xf numFmtId="0" fontId="22" fillId="0" borderId="13" xfId="5" applyFont="1" applyFill="1" applyBorder="1" applyAlignment="1">
      <alignment vertical="center"/>
    </xf>
    <xf numFmtId="0" fontId="22" fillId="0" borderId="11" xfId="5" applyFont="1" applyFill="1" applyBorder="1" applyAlignment="1">
      <alignment horizontal="center" vertical="center"/>
    </xf>
    <xf numFmtId="0" fontId="22" fillId="0" borderId="11" xfId="5" applyFont="1" applyFill="1" applyBorder="1" applyAlignment="1">
      <alignment horizontal="center" vertical="top"/>
    </xf>
    <xf numFmtId="0" fontId="22" fillId="12" borderId="13" xfId="5" applyFont="1" applyFill="1" applyBorder="1" applyAlignment="1">
      <alignment vertical="center"/>
    </xf>
    <xf numFmtId="0" fontId="22" fillId="12" borderId="11" xfId="5" applyFont="1" applyFill="1" applyBorder="1" applyAlignment="1">
      <alignment horizontal="center" vertical="center"/>
    </xf>
    <xf numFmtId="0" fontId="22" fillId="12" borderId="11" xfId="5" applyFont="1" applyFill="1" applyBorder="1" applyAlignment="1">
      <alignment horizontal="center" vertical="top"/>
    </xf>
    <xf numFmtId="167" fontId="5" fillId="12" borderId="11" xfId="7" applyNumberFormat="1" applyFont="1" applyFill="1" applyBorder="1"/>
    <xf numFmtId="167" fontId="43" fillId="12" borderId="11" xfId="7" applyNumberFormat="1" applyFont="1" applyFill="1" applyBorder="1"/>
    <xf numFmtId="0" fontId="22" fillId="3" borderId="13" xfId="5" applyFont="1" applyFill="1" applyBorder="1" applyAlignment="1">
      <alignment vertical="center"/>
    </xf>
    <xf numFmtId="0" fontId="32" fillId="3" borderId="13" xfId="5" applyFont="1" applyFill="1" applyBorder="1" applyAlignment="1">
      <alignment vertical="center"/>
    </xf>
    <xf numFmtId="0" fontId="22" fillId="6" borderId="11" xfId="0" applyFont="1" applyFill="1" applyBorder="1" applyAlignment="1">
      <alignment vertical="center" wrapText="1"/>
    </xf>
    <xf numFmtId="0" fontId="22" fillId="6" borderId="11" xfId="0" applyFont="1" applyFill="1" applyBorder="1" applyAlignment="1">
      <alignment horizontal="center" vertical="center" wrapText="1"/>
    </xf>
    <xf numFmtId="0" fontId="22" fillId="6" borderId="11" xfId="0" applyNumberFormat="1" applyFont="1" applyFill="1" applyBorder="1" applyAlignment="1" applyProtection="1">
      <alignment horizontal="center" vertical="top" wrapText="1"/>
    </xf>
    <xf numFmtId="167" fontId="22" fillId="6" borderId="11" xfId="0" applyNumberFormat="1" applyFont="1" applyFill="1" applyBorder="1" applyAlignment="1" applyProtection="1">
      <alignment horizontal="left" vertical="center" wrapText="1"/>
    </xf>
    <xf numFmtId="0" fontId="22" fillId="0" borderId="10" xfId="0" applyNumberFormat="1" applyFont="1" applyFill="1" applyBorder="1" applyAlignment="1" applyProtection="1">
      <alignment horizontal="center" vertical="top" wrapText="1"/>
    </xf>
    <xf numFmtId="0" fontId="22" fillId="0" borderId="11" xfId="0" applyFont="1" applyFill="1" applyBorder="1" applyAlignment="1">
      <alignment vertical="center" wrapText="1"/>
    </xf>
    <xf numFmtId="0" fontId="22" fillId="0" borderId="11" xfId="0" applyNumberFormat="1" applyFont="1" applyFill="1" applyBorder="1" applyAlignment="1" applyProtection="1">
      <alignment horizontal="center" vertical="top" wrapText="1"/>
    </xf>
    <xf numFmtId="167" fontId="36" fillId="0" borderId="11" xfId="12" applyNumberFormat="1" applyFont="1" applyFill="1" applyBorder="1" applyAlignment="1">
      <alignment horizontal="center"/>
    </xf>
    <xf numFmtId="0" fontId="22" fillId="6" borderId="11" xfId="2" applyFont="1" applyFill="1" applyBorder="1" applyAlignment="1">
      <alignment horizontal="center"/>
    </xf>
    <xf numFmtId="167" fontId="22" fillId="6" borderId="11" xfId="14" applyNumberFormat="1" applyFont="1" applyFill="1" applyBorder="1" applyAlignment="1">
      <alignment horizontal="center" vertical="center"/>
    </xf>
    <xf numFmtId="167" fontId="5" fillId="6" borderId="11" xfId="1" applyNumberFormat="1" applyFont="1" applyFill="1" applyBorder="1" applyAlignment="1">
      <alignment horizontal="center"/>
    </xf>
    <xf numFmtId="167" fontId="22" fillId="6" borderId="11" xfId="14" applyNumberFormat="1" applyFont="1" applyFill="1" applyBorder="1" applyAlignment="1">
      <alignment horizontal="center"/>
    </xf>
    <xf numFmtId="0" fontId="22" fillId="0" borderId="11" xfId="13" applyFont="1" applyBorder="1" applyAlignment="1">
      <alignment horizontal="left"/>
    </xf>
    <xf numFmtId="0" fontId="22" fillId="0" borderId="11" xfId="13" applyFont="1" applyBorder="1" applyAlignment="1">
      <alignment horizontal="center"/>
    </xf>
    <xf numFmtId="0" fontId="22" fillId="0" borderId="13" xfId="13" applyFont="1" applyBorder="1" applyAlignment="1">
      <alignment horizontal="center"/>
    </xf>
    <xf numFmtId="0" fontId="22" fillId="12" borderId="11" xfId="13" applyFont="1" applyFill="1" applyBorder="1" applyAlignment="1">
      <alignment horizontal="left"/>
    </xf>
    <xf numFmtId="0" fontId="22" fillId="12" borderId="11" xfId="13" applyFont="1" applyFill="1" applyBorder="1" applyAlignment="1">
      <alignment horizontal="center"/>
    </xf>
    <xf numFmtId="0" fontId="22" fillId="12" borderId="13" xfId="13" applyFont="1" applyFill="1" applyBorder="1" applyAlignment="1">
      <alignment horizontal="center"/>
    </xf>
    <xf numFmtId="167" fontId="22" fillId="12" borderId="13" xfId="3" applyNumberFormat="1" applyFont="1" applyFill="1" applyBorder="1" applyAlignment="1">
      <alignment horizontal="center"/>
    </xf>
    <xf numFmtId="167" fontId="22" fillId="12" borderId="14" xfId="4" applyNumberFormat="1" applyFont="1" applyFill="1" applyBorder="1" applyAlignment="1">
      <alignment horizontal="center"/>
    </xf>
    <xf numFmtId="167" fontId="43" fillId="12" borderId="14" xfId="4" applyNumberFormat="1" applyFont="1" applyFill="1" applyBorder="1" applyAlignment="1">
      <alignment horizontal="center"/>
    </xf>
    <xf numFmtId="167" fontId="22" fillId="0" borderId="13" xfId="5" applyNumberFormat="1" applyFont="1" applyFill="1" applyBorder="1"/>
    <xf numFmtId="167" fontId="22" fillId="0" borderId="14" xfId="5" applyNumberFormat="1" applyFont="1" applyFill="1" applyBorder="1"/>
    <xf numFmtId="0" fontId="22" fillId="6" borderId="11" xfId="13" applyFont="1" applyFill="1" applyBorder="1" applyAlignment="1">
      <alignment horizontal="left"/>
    </xf>
    <xf numFmtId="0" fontId="22" fillId="6" borderId="11" xfId="13" applyFont="1" applyFill="1" applyBorder="1" applyAlignment="1">
      <alignment horizontal="center"/>
    </xf>
    <xf numFmtId="0" fontId="22" fillId="6" borderId="13" xfId="13" applyFont="1" applyFill="1" applyBorder="1" applyAlignment="1">
      <alignment horizontal="center"/>
    </xf>
    <xf numFmtId="0" fontId="22" fillId="6" borderId="11" xfId="0" applyFont="1" applyFill="1" applyBorder="1" applyAlignment="1">
      <alignment horizontal="center"/>
    </xf>
    <xf numFmtId="0" fontId="22" fillId="6" borderId="13" xfId="0" applyFont="1" applyFill="1" applyBorder="1" applyAlignment="1">
      <alignment horizontal="center"/>
    </xf>
    <xf numFmtId="168" fontId="22" fillId="6" borderId="14" xfId="4" applyFont="1" applyFill="1" applyBorder="1" applyAlignment="1">
      <alignment horizontal="center"/>
    </xf>
    <xf numFmtId="0" fontId="22" fillId="6" borderId="11" xfId="0" applyFont="1" applyFill="1" applyBorder="1" applyAlignment="1">
      <alignment horizontal="left"/>
    </xf>
    <xf numFmtId="167" fontId="22" fillId="6" borderId="13" xfId="12" applyNumberFormat="1" applyFont="1" applyFill="1" applyBorder="1" applyAlignment="1">
      <alignment horizontal="center"/>
    </xf>
    <xf numFmtId="0" fontId="22" fillId="6" borderId="27" xfId="13" applyFont="1" applyFill="1" applyBorder="1" applyAlignment="1">
      <alignment horizontal="center"/>
    </xf>
    <xf numFmtId="0" fontId="22" fillId="6" borderId="28" xfId="13" applyFont="1" applyFill="1" applyBorder="1" applyAlignment="1">
      <alignment horizontal="center"/>
    </xf>
    <xf numFmtId="0" fontId="22" fillId="6" borderId="10" xfId="0" applyFont="1" applyFill="1" applyBorder="1" applyAlignment="1">
      <alignment horizontal="center"/>
    </xf>
    <xf numFmtId="167" fontId="22" fillId="6" borderId="11" xfId="0" applyNumberFormat="1" applyFont="1" applyFill="1" applyBorder="1" applyAlignment="1">
      <alignment horizontal="right"/>
    </xf>
    <xf numFmtId="167" fontId="36" fillId="6" borderId="10" xfId="14" applyNumberFormat="1" applyFont="1" applyFill="1" applyBorder="1"/>
    <xf numFmtId="167" fontId="22" fillId="6" borderId="11" xfId="0" applyNumberFormat="1" applyFont="1" applyFill="1" applyBorder="1" applyAlignment="1">
      <alignment horizontal="center"/>
    </xf>
    <xf numFmtId="167" fontId="36" fillId="6" borderId="11" xfId="14" applyNumberFormat="1" applyFont="1" applyFill="1" applyBorder="1"/>
    <xf numFmtId="0" fontId="22" fillId="0" borderId="10" xfId="0" applyFont="1" applyFill="1" applyBorder="1" applyAlignment="1">
      <alignment horizontal="left"/>
    </xf>
    <xf numFmtId="0" fontId="5" fillId="7" borderId="11" xfId="5" applyFont="1" applyFill="1" applyBorder="1" applyAlignment="1">
      <alignment wrapText="1"/>
    </xf>
    <xf numFmtId="0" fontId="5" fillId="7" borderId="11" xfId="5" applyFont="1" applyFill="1" applyBorder="1" applyAlignment="1">
      <alignment horizontal="center" wrapText="1"/>
    </xf>
    <xf numFmtId="0" fontId="5" fillId="7" borderId="11" xfId="5" applyFont="1" applyFill="1" applyBorder="1" applyAlignment="1">
      <alignment horizontal="center" vertical="center" wrapText="1"/>
    </xf>
    <xf numFmtId="167" fontId="22" fillId="7" borderId="11" xfId="5" applyNumberFormat="1" applyFont="1" applyFill="1" applyBorder="1"/>
    <xf numFmtId="167" fontId="55" fillId="7" borderId="11" xfId="5" applyNumberFormat="1" applyFont="1" applyFill="1" applyBorder="1"/>
    <xf numFmtId="167" fontId="22" fillId="7" borderId="11" xfId="9" applyNumberFormat="1" applyFont="1" applyFill="1" applyBorder="1" applyAlignment="1">
      <alignment horizontal="center" vertical="center" wrapText="1"/>
    </xf>
    <xf numFmtId="167" fontId="22" fillId="7" borderId="11" xfId="5" applyNumberFormat="1" applyFont="1" applyFill="1" applyBorder="1" applyAlignment="1">
      <alignment wrapText="1"/>
    </xf>
    <xf numFmtId="0" fontId="5" fillId="7" borderId="10" xfId="5" applyFont="1" applyFill="1" applyBorder="1" applyAlignment="1">
      <alignment wrapText="1"/>
    </xf>
    <xf numFmtId="0" fontId="5" fillId="7" borderId="10" xfId="5" applyFont="1" applyFill="1" applyBorder="1" applyAlignment="1">
      <alignment horizontal="center" wrapText="1"/>
    </xf>
    <xf numFmtId="0" fontId="5" fillId="7" borderId="10" xfId="5" applyFont="1" applyFill="1" applyBorder="1" applyAlignment="1">
      <alignment horizontal="center" vertical="center" wrapText="1"/>
    </xf>
    <xf numFmtId="167" fontId="22" fillId="7" borderId="11" xfId="0" applyNumberFormat="1" applyFont="1" applyFill="1" applyBorder="1" applyAlignment="1">
      <alignment horizontal="center" vertical="center"/>
    </xf>
    <xf numFmtId="167" fontId="22" fillId="7" borderId="11" xfId="0" applyNumberFormat="1" applyFont="1" applyFill="1" applyBorder="1"/>
    <xf numFmtId="0" fontId="22" fillId="7" borderId="10" xfId="0" applyFont="1" applyFill="1" applyBorder="1" applyAlignment="1">
      <alignment horizontal="left" vertical="center"/>
    </xf>
    <xf numFmtId="0" fontId="22" fillId="7" borderId="10" xfId="0" applyFont="1" applyFill="1" applyBorder="1" applyAlignment="1">
      <alignment horizontal="center" vertical="center"/>
    </xf>
    <xf numFmtId="0" fontId="22" fillId="7" borderId="14" xfId="0" applyFont="1" applyFill="1" applyBorder="1" applyAlignment="1">
      <alignment horizontal="center" vertical="center"/>
    </xf>
    <xf numFmtId="169" fontId="36" fillId="7" borderId="10" xfId="0" applyNumberFormat="1" applyFont="1" applyFill="1" applyBorder="1"/>
    <xf numFmtId="169" fontId="22" fillId="7" borderId="11" xfId="0" applyNumberFormat="1" applyFont="1" applyFill="1" applyBorder="1" applyAlignment="1">
      <alignment horizontal="center" vertical="center"/>
    </xf>
    <xf numFmtId="0" fontId="22" fillId="6" borderId="1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center"/>
    </xf>
    <xf numFmtId="167" fontId="55" fillId="0" borderId="11" xfId="0" applyNumberFormat="1" applyFont="1" applyFill="1" applyBorder="1" applyAlignment="1">
      <alignment horizontal="center"/>
    </xf>
    <xf numFmtId="171" fontId="22" fillId="6" borderId="14" xfId="0" applyNumberFormat="1" applyFont="1" applyFill="1" applyBorder="1" applyAlignment="1">
      <alignment horizontal="right" wrapText="1"/>
    </xf>
    <xf numFmtId="49" fontId="22" fillId="6" borderId="6" xfId="0" applyNumberFormat="1" applyFont="1" applyFill="1" applyBorder="1" applyAlignment="1">
      <alignment horizontal="center" vertical="center"/>
    </xf>
    <xf numFmtId="0" fontId="22" fillId="6" borderId="19" xfId="0" applyFont="1" applyFill="1" applyBorder="1" applyAlignment="1">
      <alignment horizontal="left" vertical="center"/>
    </xf>
    <xf numFmtId="0" fontId="35" fillId="5" borderId="16" xfId="0" applyFont="1" applyFill="1" applyBorder="1" applyAlignment="1">
      <alignment horizontal="center" vertical="center"/>
    </xf>
    <xf numFmtId="0" fontId="5" fillId="0" borderId="11" xfId="5" applyFont="1" applyFill="1" applyBorder="1" applyAlignment="1">
      <alignment wrapText="1"/>
    </xf>
    <xf numFmtId="0" fontId="5" fillId="0" borderId="11" xfId="5" applyFont="1" applyFill="1" applyBorder="1" applyAlignment="1">
      <alignment horizontal="center" wrapText="1"/>
    </xf>
    <xf numFmtId="0" fontId="5" fillId="0" borderId="11" xfId="5" applyFont="1" applyFill="1" applyBorder="1" applyAlignment="1">
      <alignment horizontal="center" vertical="center" wrapText="1"/>
    </xf>
    <xf numFmtId="167" fontId="22" fillId="0" borderId="11" xfId="5" applyNumberFormat="1" applyFont="1" applyFill="1" applyBorder="1"/>
    <xf numFmtId="0" fontId="22" fillId="3" borderId="20" xfId="11" applyFont="1" applyFill="1" applyBorder="1" applyAlignment="1"/>
    <xf numFmtId="0" fontId="22" fillId="13" borderId="11" xfId="0" applyFont="1" applyFill="1" applyBorder="1" applyAlignment="1">
      <alignment vertical="center" wrapText="1"/>
    </xf>
    <xf numFmtId="0" fontId="22" fillId="13" borderId="11" xfId="0" applyFont="1" applyFill="1" applyBorder="1" applyAlignment="1">
      <alignment horizontal="center" vertical="center" wrapText="1"/>
    </xf>
    <xf numFmtId="0" fontId="22" fillId="13" borderId="11" xfId="0" applyNumberFormat="1" applyFont="1" applyFill="1" applyBorder="1" applyAlignment="1" applyProtection="1">
      <alignment horizontal="center" vertical="top" wrapText="1"/>
    </xf>
    <xf numFmtId="167" fontId="22" fillId="13" borderId="11" xfId="0" applyNumberFormat="1" applyFont="1" applyFill="1" applyBorder="1" applyAlignment="1" applyProtection="1">
      <alignment horizontal="left" vertical="center" wrapText="1"/>
    </xf>
    <xf numFmtId="167" fontId="55" fillId="13" borderId="11" xfId="0" applyNumberFormat="1" applyFont="1" applyFill="1" applyBorder="1" applyAlignment="1" applyProtection="1">
      <alignment horizontal="left" vertical="center" wrapText="1"/>
    </xf>
    <xf numFmtId="0" fontId="61" fillId="0" borderId="0" xfId="0" applyFont="1" applyAlignment="1">
      <alignment horizontal="left"/>
    </xf>
    <xf numFmtId="0" fontId="49" fillId="0" borderId="0" xfId="0" quotePrefix="1" applyFont="1" applyFill="1" applyAlignment="1">
      <alignment horizontal="left" vertical="center"/>
    </xf>
    <xf numFmtId="0" fontId="22" fillId="12" borderId="10" xfId="0" applyFont="1" applyFill="1" applyBorder="1" applyAlignment="1">
      <alignment horizontal="left" vertical="center"/>
    </xf>
    <xf numFmtId="0" fontId="22" fillId="12" borderId="10" xfId="0" applyFont="1" applyFill="1" applyBorder="1" applyAlignment="1">
      <alignment horizontal="center" vertical="center"/>
    </xf>
    <xf numFmtId="0" fontId="22" fillId="12" borderId="14" xfId="0" applyFont="1" applyFill="1" applyBorder="1" applyAlignment="1">
      <alignment horizontal="center" vertical="center"/>
    </xf>
    <xf numFmtId="169" fontId="36" fillId="12" borderId="10" xfId="0" applyNumberFormat="1" applyFont="1" applyFill="1" applyBorder="1"/>
    <xf numFmtId="169" fontId="22" fillId="12" borderId="11" xfId="0" applyNumberFormat="1" applyFont="1" applyFill="1" applyBorder="1" applyAlignment="1">
      <alignment horizontal="center" vertical="center"/>
    </xf>
    <xf numFmtId="169" fontId="43" fillId="12" borderId="13" xfId="0" applyNumberFormat="1" applyFont="1" applyFill="1" applyBorder="1" applyAlignment="1">
      <alignment horizontal="center" vertical="center"/>
    </xf>
    <xf numFmtId="0" fontId="22" fillId="12" borderId="11" xfId="11" applyFont="1" applyFill="1" applyBorder="1"/>
    <xf numFmtId="0" fontId="22" fillId="12" borderId="11" xfId="11" applyFont="1" applyFill="1" applyBorder="1" applyAlignment="1">
      <alignment horizontal="center"/>
    </xf>
    <xf numFmtId="169" fontId="22" fillId="12" borderId="11" xfId="11" applyNumberFormat="1" applyFont="1" applyFill="1" applyBorder="1" applyAlignment="1">
      <alignment horizontal="center" vertical="center"/>
    </xf>
    <xf numFmtId="169" fontId="43" fillId="12" borderId="13" xfId="11" applyNumberFormat="1" applyFont="1" applyFill="1" applyBorder="1" applyAlignment="1">
      <alignment horizontal="center" vertical="center"/>
    </xf>
    <xf numFmtId="0" fontId="17" fillId="11" borderId="3" xfId="0" applyFont="1" applyFill="1" applyBorder="1" applyAlignment="1">
      <alignment horizontal="left" vertical="center" wrapText="1"/>
    </xf>
    <xf numFmtId="167" fontId="0" fillId="0" borderId="0" xfId="0" applyNumberFormat="1" applyFont="1" applyAlignment="1">
      <alignment horizontal="left"/>
    </xf>
    <xf numFmtId="0" fontId="21" fillId="7" borderId="3" xfId="0" applyFont="1" applyFill="1" applyBorder="1" applyAlignment="1">
      <alignment horizontal="left" vertical="center"/>
    </xf>
    <xf numFmtId="0" fontId="58" fillId="11" borderId="3" xfId="8" applyFont="1" applyFill="1" applyBorder="1" applyAlignment="1">
      <alignment horizontal="left" vertical="center"/>
    </xf>
    <xf numFmtId="0" fontId="59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left" vertical="center"/>
    </xf>
    <xf numFmtId="0" fontId="49" fillId="0" borderId="0" xfId="0" applyFont="1" applyAlignment="1">
      <alignment horizontal="left"/>
    </xf>
    <xf numFmtId="0" fontId="22" fillId="3" borderId="0" xfId="11" applyFont="1" applyFill="1" applyBorder="1" applyAlignment="1">
      <alignment horizontal="left"/>
    </xf>
    <xf numFmtId="9" fontId="56" fillId="7" borderId="3" xfId="0" applyNumberFormat="1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62" fillId="0" borderId="0" xfId="0" applyFont="1" applyFill="1" applyAlignment="1">
      <alignment horizontal="left" vertical="center"/>
    </xf>
    <xf numFmtId="0" fontId="62" fillId="0" borderId="0" xfId="0" applyFont="1" applyAlignment="1">
      <alignment horizontal="left"/>
    </xf>
    <xf numFmtId="0" fontId="15" fillId="5" borderId="1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2" fillId="4" borderId="1" xfId="0" applyFont="1" applyFill="1" applyBorder="1" applyAlignment="1">
      <alignment horizontal="center"/>
    </xf>
    <xf numFmtId="0" fontId="42" fillId="4" borderId="5" xfId="0" applyFont="1" applyFill="1" applyBorder="1" applyAlignment="1">
      <alignment horizontal="center"/>
    </xf>
    <xf numFmtId="0" fontId="42" fillId="4" borderId="2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 wrapText="1"/>
    </xf>
    <xf numFmtId="0" fontId="12" fillId="5" borderId="5" xfId="0" applyFont="1" applyFill="1" applyBorder="1" applyAlignment="1">
      <alignment horizontal="center" wrapText="1"/>
    </xf>
    <xf numFmtId="0" fontId="15" fillId="5" borderId="7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/>
    </xf>
    <xf numFmtId="0" fontId="45" fillId="13" borderId="17" xfId="0" applyFont="1" applyFill="1" applyBorder="1" applyAlignment="1">
      <alignment horizontal="center" vertical="center"/>
    </xf>
    <xf numFmtId="0" fontId="45" fillId="13" borderId="18" xfId="0" applyFont="1" applyFill="1" applyBorder="1" applyAlignment="1">
      <alignment horizontal="center" vertical="center"/>
    </xf>
    <xf numFmtId="0" fontId="48" fillId="13" borderId="6" xfId="8" applyFont="1" applyFill="1" applyBorder="1" applyAlignment="1" applyProtection="1">
      <alignment horizontal="center" vertical="center"/>
    </xf>
    <xf numFmtId="0" fontId="49" fillId="13" borderId="20" xfId="0" applyFont="1" applyFill="1" applyBorder="1" applyAlignment="1">
      <alignment horizontal="center" vertical="center"/>
    </xf>
    <xf numFmtId="0" fontId="50" fillId="13" borderId="6" xfId="8" applyFont="1" applyFill="1" applyBorder="1" applyAlignment="1" applyProtection="1">
      <alignment horizontal="center" vertical="center"/>
    </xf>
    <xf numFmtId="0" fontId="53" fillId="13" borderId="6" xfId="8" applyFont="1" applyFill="1" applyBorder="1" applyAlignment="1" applyProtection="1">
      <alignment horizontal="center" vertical="center"/>
    </xf>
    <xf numFmtId="0" fontId="53" fillId="13" borderId="20" xfId="8" applyFont="1" applyFill="1" applyBorder="1" applyAlignment="1" applyProtection="1">
      <alignment horizontal="center" vertical="center"/>
    </xf>
    <xf numFmtId="0" fontId="15" fillId="5" borderId="23" xfId="0" applyFont="1" applyFill="1" applyBorder="1" applyAlignment="1">
      <alignment horizontal="center"/>
    </xf>
    <xf numFmtId="0" fontId="15" fillId="5" borderId="24" xfId="0" applyFont="1" applyFill="1" applyBorder="1" applyAlignment="1">
      <alignment horizontal="center"/>
    </xf>
    <xf numFmtId="0" fontId="26" fillId="9" borderId="1" xfId="0" applyFont="1" applyFill="1" applyBorder="1" applyAlignment="1">
      <alignment horizontal="center" vertical="center"/>
    </xf>
    <xf numFmtId="0" fontId="26" fillId="9" borderId="5" xfId="0" applyFont="1" applyFill="1" applyBorder="1" applyAlignment="1">
      <alignment horizontal="center" vertical="center"/>
    </xf>
    <xf numFmtId="0" fontId="26" fillId="9" borderId="8" xfId="0" applyFont="1" applyFill="1" applyBorder="1" applyAlignment="1">
      <alignment horizontal="center" vertical="center"/>
    </xf>
  </cellXfs>
  <cellStyles count="15">
    <cellStyle name="Normal 4" xfId="13"/>
    <cellStyle name="Гиперссылка" xfId="8" builtinId="8"/>
    <cellStyle name="Денежный 2" xfId="4"/>
    <cellStyle name="Обычный" xfId="0" builtinId="0"/>
    <cellStyle name="Обычный 2" xfId="14"/>
    <cellStyle name="Обычный 2 2" xfId="10"/>
    <cellStyle name="Обычный 2 2 2 2 2 3 2" xfId="2"/>
    <cellStyle name="Обычный 2 3" xfId="11"/>
    <cellStyle name="Обычный 3" xfId="7"/>
    <cellStyle name="Обычный 4" xfId="3"/>
    <cellStyle name="Обычный 4 3" xfId="12"/>
    <cellStyle name="Обычный 7" xfId="9"/>
    <cellStyle name="Обычный 8" xfId="5"/>
    <cellStyle name="Обычный_Лист1" xfId="1"/>
    <cellStyle name="Обычный_Лист2" xfId="6"/>
  </cellStyles>
  <dxfs count="0"/>
  <tableStyles count="0" defaultTableStyle="TableStyleMedium2" defaultPivotStyle="PivotStyleMedium9"/>
  <colors>
    <mruColors>
      <color rgb="FFFFFFCC"/>
      <color rgb="FF6699FF"/>
      <color rgb="FFCCCCFF"/>
      <color rgb="FF00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witter.com/maxlerofficial" TargetMode="External"/><Relationship Id="rId13" Type="http://schemas.openxmlformats.org/officeDocument/2006/relationships/hyperlink" Target="https://www.instagram.com/maxler/" TargetMode="External"/><Relationship Id="rId18" Type="http://schemas.openxmlformats.org/officeDocument/2006/relationships/hyperlink" Target="https://twitter.com/maxlerofficial" TargetMode="External"/><Relationship Id="rId3" Type="http://schemas.openxmlformats.org/officeDocument/2006/relationships/hyperlink" Target="https://www.facebook.com/MaxlerOfficial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facebook.com/Maxler.ru/" TargetMode="External"/><Relationship Id="rId12" Type="http://schemas.openxmlformats.org/officeDocument/2006/relationships/hyperlink" Target="https://www.facebook.com/MaxlerOfficial" TargetMode="External"/><Relationship Id="rId17" Type="http://schemas.openxmlformats.org/officeDocument/2006/relationships/hyperlink" Target="https://drive.google.com/folderview?id=0BwHr3hJ2BjGdeXUzX0Q2TTVhTWs&amp;usp=sharing" TargetMode="External"/><Relationship Id="rId2" Type="http://schemas.openxmlformats.org/officeDocument/2006/relationships/hyperlink" Target="https://www.facebook.com/MaxlerOfficial" TargetMode="External"/><Relationship Id="rId16" Type="http://schemas.openxmlformats.org/officeDocument/2006/relationships/hyperlink" Target="https://www.facebook.com/Maxler.ru/" TargetMode="External"/><Relationship Id="rId20" Type="http://schemas.openxmlformats.org/officeDocument/2006/relationships/hyperlink" Target="https://drive.google.com/drive/folders/0BwHr3hJ2BjGdSy1iT1lNQU9wdjg" TargetMode="External"/><Relationship Id="rId1" Type="http://schemas.openxmlformats.org/officeDocument/2006/relationships/hyperlink" Target="https://drive.google.com/folderview?id=0BwHr3hJ2BjGdbWtxRjY3RVhkYzA&amp;usp=sharing" TargetMode="External"/><Relationship Id="rId6" Type="http://schemas.openxmlformats.org/officeDocument/2006/relationships/hyperlink" Target="http://maxler.net/" TargetMode="External"/><Relationship Id="rId11" Type="http://schemas.openxmlformats.org/officeDocument/2006/relationships/hyperlink" Target="https://www.facebook.com/MaxlerOfficial" TargetMode="External"/><Relationship Id="rId5" Type="http://schemas.openxmlformats.org/officeDocument/2006/relationships/hyperlink" Target="https://www.youtube.com/user/MaxlerOfficial" TargetMode="External"/><Relationship Id="rId15" Type="http://schemas.openxmlformats.org/officeDocument/2006/relationships/hyperlink" Target="http://maxler.net/" TargetMode="External"/><Relationship Id="rId23" Type="http://schemas.openxmlformats.org/officeDocument/2006/relationships/comments" Target="../comments1.xml"/><Relationship Id="rId10" Type="http://schemas.openxmlformats.org/officeDocument/2006/relationships/hyperlink" Target="https://drive.google.com/folderview?id=0BwHr3hJ2BjGdUFctcmFHbXp1bDg&amp;usp=sharing" TargetMode="External"/><Relationship Id="rId19" Type="http://schemas.openxmlformats.org/officeDocument/2006/relationships/hyperlink" Target="https://drive.google.com/folderview?id=0BwHr3hJ2BjGdUFctcmFHbXp1bDg&amp;usp=sharing" TargetMode="External"/><Relationship Id="rId4" Type="http://schemas.openxmlformats.org/officeDocument/2006/relationships/hyperlink" Target="https://www.instagram.com/maxler/" TargetMode="External"/><Relationship Id="rId9" Type="http://schemas.openxmlformats.org/officeDocument/2006/relationships/hyperlink" Target="https://drive.google.com/folderview?id=0BwHr3hJ2BjGdbWtxRjY3RVhkYzA&amp;usp=sharing" TargetMode="External"/><Relationship Id="rId14" Type="http://schemas.openxmlformats.org/officeDocument/2006/relationships/hyperlink" Target="https://www.youtube.com/user/MaxlerOfficial" TargetMode="External"/><Relationship Id="rId2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765"/>
  <sheetViews>
    <sheetView tabSelected="1" view="pageBreakPreview" topLeftCell="A74" zoomScale="89" zoomScaleNormal="100" zoomScaleSheetLayoutView="89" workbookViewId="0">
      <selection activeCell="A762" sqref="A762"/>
    </sheetView>
  </sheetViews>
  <sheetFormatPr defaultRowHeight="15" outlineLevelRow="1" x14ac:dyDescent="0.25"/>
  <cols>
    <col min="1" max="1" width="71.42578125" bestFit="1" customWidth="1"/>
    <col min="2" max="2" width="22.140625" customWidth="1"/>
    <col min="3" max="3" width="6.28515625" customWidth="1"/>
    <col min="4" max="6" width="12.28515625" customWidth="1"/>
    <col min="7" max="7" width="9.7109375" customWidth="1"/>
    <col min="8" max="8" width="43.5703125" style="253" customWidth="1"/>
  </cols>
  <sheetData>
    <row r="1" spans="1:12" ht="15" customHeight="1" thickBot="1" x14ac:dyDescent="0.3">
      <c r="A1" s="258"/>
      <c r="B1" s="259"/>
      <c r="C1" s="214">
        <v>5</v>
      </c>
      <c r="D1" s="1"/>
      <c r="E1" s="2"/>
      <c r="F1" s="1"/>
      <c r="G1" s="3"/>
      <c r="H1" s="4" t="s">
        <v>0</v>
      </c>
    </row>
    <row r="2" spans="1:12" ht="21" thickBot="1" x14ac:dyDescent="0.35">
      <c r="A2" s="260" t="s">
        <v>949</v>
      </c>
      <c r="B2" s="261"/>
      <c r="C2" s="262"/>
      <c r="D2" s="5"/>
      <c r="E2" s="5"/>
      <c r="F2" s="5"/>
      <c r="G2" s="6" t="s">
        <v>1</v>
      </c>
      <c r="H2" s="7"/>
    </row>
    <row r="3" spans="1:12" ht="21" hidden="1" customHeight="1" thickBot="1" x14ac:dyDescent="0.35">
      <c r="A3" s="263"/>
      <c r="B3" s="264"/>
      <c r="C3" s="264"/>
      <c r="D3" s="8"/>
      <c r="E3" s="8"/>
      <c r="F3" s="8"/>
      <c r="G3" s="9"/>
      <c r="H3" s="7"/>
    </row>
    <row r="4" spans="1:12" s="15" customFormat="1" ht="15.75" hidden="1" thickBot="1" x14ac:dyDescent="0.3">
      <c r="A4" s="10"/>
      <c r="B4" s="11"/>
      <c r="C4" s="11"/>
      <c r="D4" s="12">
        <v>1</v>
      </c>
      <c r="E4" s="13">
        <f>D4</f>
        <v>1</v>
      </c>
      <c r="F4" s="13">
        <v>1</v>
      </c>
      <c r="G4" s="14">
        <v>0</v>
      </c>
      <c r="H4" s="7"/>
    </row>
    <row r="5" spans="1:12" ht="27" thickBot="1" x14ac:dyDescent="0.45">
      <c r="A5" s="265" t="s">
        <v>2</v>
      </c>
      <c r="B5" s="266"/>
      <c r="C5" s="266"/>
      <c r="D5" s="16"/>
      <c r="E5" s="16"/>
      <c r="F5" s="17"/>
      <c r="G5" s="18"/>
      <c r="H5" s="242"/>
    </row>
    <row r="6" spans="1:12" s="15" customFormat="1" ht="14.25" hidden="1" customHeight="1" outlineLevel="1" x14ac:dyDescent="0.25">
      <c r="A6" s="186" t="s">
        <v>808</v>
      </c>
      <c r="B6" s="190" t="s">
        <v>809</v>
      </c>
      <c r="C6" s="183">
        <v>6</v>
      </c>
      <c r="D6" s="191">
        <v>18.84</v>
      </c>
      <c r="E6" s="191"/>
      <c r="F6" s="192"/>
      <c r="G6" s="19"/>
      <c r="H6" s="22"/>
      <c r="I6" s="23"/>
      <c r="J6" s="23"/>
      <c r="K6" s="23"/>
      <c r="L6" s="24"/>
    </row>
    <row r="7" spans="1:12" s="15" customFormat="1" ht="14.25" hidden="1" customHeight="1" outlineLevel="1" x14ac:dyDescent="0.25">
      <c r="A7" s="69" t="s">
        <v>776</v>
      </c>
      <c r="B7" s="70" t="s">
        <v>773</v>
      </c>
      <c r="C7" s="58">
        <v>6</v>
      </c>
      <c r="D7" s="71">
        <v>18.84</v>
      </c>
      <c r="E7" s="72"/>
      <c r="F7" s="72"/>
      <c r="G7" s="19"/>
      <c r="H7" s="22"/>
      <c r="I7" s="23"/>
      <c r="J7" s="23"/>
      <c r="K7" s="23"/>
      <c r="L7" s="24"/>
    </row>
    <row r="8" spans="1:12" s="15" customFormat="1" ht="14.25" hidden="1" customHeight="1" outlineLevel="1" x14ac:dyDescent="0.25">
      <c r="A8" s="69" t="s">
        <v>777</v>
      </c>
      <c r="B8" s="70" t="s">
        <v>773</v>
      </c>
      <c r="C8" s="58">
        <v>6</v>
      </c>
      <c r="D8" s="71">
        <v>18.84</v>
      </c>
      <c r="E8" s="72"/>
      <c r="F8" s="72"/>
      <c r="G8" s="19"/>
      <c r="H8" s="22"/>
      <c r="I8" s="23"/>
      <c r="J8" s="23"/>
      <c r="K8" s="23"/>
      <c r="L8" s="24"/>
    </row>
    <row r="9" spans="1:12" s="15" customFormat="1" ht="14.25" hidden="1" customHeight="1" outlineLevel="1" x14ac:dyDescent="0.25">
      <c r="A9" s="186" t="s">
        <v>824</v>
      </c>
      <c r="B9" s="190" t="s">
        <v>773</v>
      </c>
      <c r="C9" s="183">
        <v>6</v>
      </c>
      <c r="D9" s="71">
        <v>18.84</v>
      </c>
      <c r="E9" s="72"/>
      <c r="F9" s="72"/>
      <c r="G9" s="19"/>
      <c r="H9" s="22"/>
      <c r="I9" s="23"/>
      <c r="J9" s="23"/>
      <c r="K9" s="23"/>
      <c r="L9" s="24"/>
    </row>
    <row r="10" spans="1:12" s="15" customFormat="1" ht="14.25" hidden="1" customHeight="1" outlineLevel="1" x14ac:dyDescent="0.25">
      <c r="A10" s="186" t="s">
        <v>819</v>
      </c>
      <c r="B10" s="190" t="s">
        <v>773</v>
      </c>
      <c r="C10" s="183">
        <v>6</v>
      </c>
      <c r="D10" s="71">
        <v>18.84</v>
      </c>
      <c r="E10" s="72"/>
      <c r="F10" s="72"/>
      <c r="G10" s="19"/>
      <c r="H10" s="22"/>
      <c r="I10" s="23"/>
      <c r="J10" s="23"/>
      <c r="K10" s="23"/>
      <c r="L10" s="24"/>
    </row>
    <row r="11" spans="1:12" s="15" customFormat="1" ht="14.25" hidden="1" customHeight="1" outlineLevel="1" x14ac:dyDescent="0.25">
      <c r="A11" s="186" t="s">
        <v>818</v>
      </c>
      <c r="B11" s="190" t="s">
        <v>773</v>
      </c>
      <c r="C11" s="183">
        <v>6</v>
      </c>
      <c r="D11" s="71">
        <v>18.84</v>
      </c>
      <c r="E11" s="72"/>
      <c r="F11" s="72"/>
      <c r="G11" s="19"/>
      <c r="H11" s="22"/>
      <c r="I11" s="23"/>
      <c r="J11" s="23"/>
      <c r="K11" s="23"/>
      <c r="L11" s="24"/>
    </row>
    <row r="12" spans="1:12" s="15" customFormat="1" ht="14.25" hidden="1" customHeight="1" outlineLevel="1" x14ac:dyDescent="0.25">
      <c r="A12" s="186" t="s">
        <v>817</v>
      </c>
      <c r="B12" s="190" t="s">
        <v>773</v>
      </c>
      <c r="C12" s="183">
        <v>6</v>
      </c>
      <c r="D12" s="71">
        <v>18.84</v>
      </c>
      <c r="E12" s="72"/>
      <c r="F12" s="72"/>
      <c r="G12" s="19"/>
      <c r="H12" s="22"/>
      <c r="I12" s="23"/>
      <c r="J12" s="23"/>
      <c r="K12" s="23"/>
      <c r="L12" s="24"/>
    </row>
    <row r="13" spans="1:12" s="15" customFormat="1" ht="14.25" hidden="1" customHeight="1" outlineLevel="1" x14ac:dyDescent="0.25">
      <c r="A13" s="186" t="s">
        <v>821</v>
      </c>
      <c r="B13" s="190" t="s">
        <v>773</v>
      </c>
      <c r="C13" s="183">
        <v>6</v>
      </c>
      <c r="D13" s="71">
        <v>18.84</v>
      </c>
      <c r="E13" s="72"/>
      <c r="F13" s="72"/>
      <c r="G13" s="19"/>
      <c r="H13" s="22"/>
      <c r="I13" s="23"/>
      <c r="J13" s="23"/>
      <c r="K13" s="23"/>
      <c r="L13" s="24"/>
    </row>
    <row r="14" spans="1:12" s="15" customFormat="1" ht="14.25" hidden="1" customHeight="1" outlineLevel="1" x14ac:dyDescent="0.25">
      <c r="A14" s="69" t="s">
        <v>778</v>
      </c>
      <c r="B14" s="70" t="s">
        <v>774</v>
      </c>
      <c r="C14" s="58">
        <v>6</v>
      </c>
      <c r="D14" s="71">
        <v>37.65</v>
      </c>
      <c r="E14" s="72"/>
      <c r="F14" s="72"/>
      <c r="G14" s="19"/>
      <c r="H14" s="22"/>
      <c r="I14" s="23"/>
      <c r="J14" s="23"/>
      <c r="K14" s="23"/>
      <c r="L14" s="24"/>
    </row>
    <row r="15" spans="1:12" s="15" customFormat="1" ht="14.25" hidden="1" customHeight="1" outlineLevel="1" x14ac:dyDescent="0.25">
      <c r="A15" s="69" t="s">
        <v>779</v>
      </c>
      <c r="B15" s="70" t="s">
        <v>774</v>
      </c>
      <c r="C15" s="58">
        <v>6</v>
      </c>
      <c r="D15" s="71">
        <v>37.65</v>
      </c>
      <c r="E15" s="72"/>
      <c r="F15" s="72"/>
      <c r="G15" s="19"/>
      <c r="H15" s="22"/>
      <c r="I15" s="23"/>
      <c r="J15" s="23"/>
      <c r="K15" s="23"/>
      <c r="L15" s="24"/>
    </row>
    <row r="16" spans="1:12" s="15" customFormat="1" ht="14.25" hidden="1" customHeight="1" outlineLevel="1" x14ac:dyDescent="0.25">
      <c r="A16" s="69" t="s">
        <v>780</v>
      </c>
      <c r="B16" s="70" t="s">
        <v>774</v>
      </c>
      <c r="C16" s="58">
        <v>6</v>
      </c>
      <c r="D16" s="71">
        <v>37.65</v>
      </c>
      <c r="E16" s="72"/>
      <c r="F16" s="72"/>
      <c r="G16" s="19"/>
      <c r="H16" s="22"/>
      <c r="I16" s="23"/>
      <c r="J16" s="23"/>
      <c r="K16" s="23"/>
      <c r="L16" s="24"/>
    </row>
    <row r="17" spans="1:12" s="15" customFormat="1" ht="14.25" hidden="1" customHeight="1" outlineLevel="1" x14ac:dyDescent="0.25">
      <c r="A17" s="69" t="s">
        <v>5</v>
      </c>
      <c r="B17" s="70" t="s">
        <v>4</v>
      </c>
      <c r="C17" s="58">
        <v>4</v>
      </c>
      <c r="D17" s="71">
        <v>24.85</v>
      </c>
      <c r="E17" s="72"/>
      <c r="F17" s="72"/>
      <c r="G17" s="19"/>
      <c r="H17" s="22"/>
      <c r="I17" s="23"/>
      <c r="J17" s="23"/>
      <c r="K17" s="23"/>
      <c r="L17" s="24"/>
    </row>
    <row r="18" spans="1:12" s="15" customFormat="1" ht="14.25" hidden="1" customHeight="1" outlineLevel="1" x14ac:dyDescent="0.25">
      <c r="A18" s="69" t="s">
        <v>6</v>
      </c>
      <c r="B18" s="70" t="s">
        <v>4</v>
      </c>
      <c r="C18" s="58">
        <v>4</v>
      </c>
      <c r="D18" s="71">
        <v>24.85</v>
      </c>
      <c r="E18" s="72"/>
      <c r="F18" s="72"/>
      <c r="G18" s="19"/>
      <c r="H18" s="22"/>
      <c r="I18" s="23"/>
      <c r="J18" s="23"/>
      <c r="K18" s="23"/>
      <c r="L18" s="24"/>
    </row>
    <row r="19" spans="1:12" s="15" customFormat="1" ht="14.25" hidden="1" customHeight="1" outlineLevel="1" x14ac:dyDescent="0.25">
      <c r="A19" s="69" t="s">
        <v>7</v>
      </c>
      <c r="B19" s="70" t="s">
        <v>8</v>
      </c>
      <c r="C19" s="58">
        <v>6</v>
      </c>
      <c r="D19" s="71">
        <v>27.53</v>
      </c>
      <c r="E19" s="72"/>
      <c r="F19" s="72"/>
      <c r="G19" s="19"/>
      <c r="H19" s="22"/>
      <c r="I19" s="23"/>
      <c r="J19" s="23"/>
      <c r="K19" s="23"/>
      <c r="L19" s="24"/>
    </row>
    <row r="20" spans="1:12" s="15" customFormat="1" ht="14.25" hidden="1" customHeight="1" outlineLevel="1" x14ac:dyDescent="0.25">
      <c r="A20" s="69" t="s">
        <v>9</v>
      </c>
      <c r="B20" s="70" t="s">
        <v>8</v>
      </c>
      <c r="C20" s="58">
        <v>6</v>
      </c>
      <c r="D20" s="71">
        <v>27.53</v>
      </c>
      <c r="E20" s="72"/>
      <c r="F20" s="72"/>
      <c r="G20" s="19"/>
      <c r="H20" s="22"/>
      <c r="I20" s="23"/>
      <c r="J20" s="23"/>
      <c r="K20" s="23"/>
      <c r="L20" s="24"/>
    </row>
    <row r="21" spans="1:12" s="15" customFormat="1" ht="14.25" hidden="1" customHeight="1" outlineLevel="1" x14ac:dyDescent="0.25">
      <c r="A21" s="186" t="s">
        <v>810</v>
      </c>
      <c r="B21" s="183" t="s">
        <v>811</v>
      </c>
      <c r="C21" s="183">
        <v>6</v>
      </c>
      <c r="D21" s="193">
        <v>25.77</v>
      </c>
      <c r="E21" s="194"/>
      <c r="F21" s="194"/>
      <c r="G21" s="19"/>
      <c r="H21" s="22"/>
      <c r="I21" s="23"/>
      <c r="J21" s="23"/>
      <c r="K21" s="23"/>
      <c r="L21" s="24"/>
    </row>
    <row r="22" spans="1:12" s="15" customFormat="1" ht="14.25" hidden="1" customHeight="1" outlineLevel="1" x14ac:dyDescent="0.25">
      <c r="A22" s="213" t="s">
        <v>847</v>
      </c>
      <c r="B22" s="183" t="s">
        <v>811</v>
      </c>
      <c r="C22" s="183">
        <v>6</v>
      </c>
      <c r="D22" s="193">
        <v>25.77</v>
      </c>
      <c r="E22" s="194"/>
      <c r="F22" s="194"/>
      <c r="G22" s="19"/>
      <c r="H22" s="22"/>
      <c r="I22" s="23"/>
      <c r="J22" s="23"/>
      <c r="K22" s="23"/>
      <c r="L22" s="24"/>
    </row>
    <row r="23" spans="1:12" s="15" customFormat="1" ht="14.25" hidden="1" customHeight="1" outlineLevel="1" x14ac:dyDescent="0.25">
      <c r="A23" s="69" t="s">
        <v>775</v>
      </c>
      <c r="B23" s="183" t="s">
        <v>811</v>
      </c>
      <c r="C23" s="58">
        <v>6</v>
      </c>
      <c r="D23" s="71">
        <v>25.77</v>
      </c>
      <c r="E23" s="72"/>
      <c r="F23" s="72"/>
      <c r="G23" s="19"/>
      <c r="H23" s="22"/>
      <c r="I23" s="23"/>
      <c r="J23" s="23"/>
      <c r="K23" s="23"/>
      <c r="L23" s="24"/>
    </row>
    <row r="24" spans="1:12" s="15" customFormat="1" ht="14.25" hidden="1" customHeight="1" outlineLevel="1" x14ac:dyDescent="0.25">
      <c r="A24" s="69" t="s">
        <v>853</v>
      </c>
      <c r="B24" s="183" t="s">
        <v>811</v>
      </c>
      <c r="C24" s="58">
        <v>6</v>
      </c>
      <c r="D24" s="71">
        <v>25.77</v>
      </c>
      <c r="E24" s="72"/>
      <c r="F24" s="72"/>
      <c r="G24" s="19"/>
      <c r="H24" s="22"/>
      <c r="I24" s="23"/>
      <c r="J24" s="23"/>
      <c r="K24" s="23"/>
      <c r="L24" s="24"/>
    </row>
    <row r="25" spans="1:12" s="15" customFormat="1" ht="14.25" hidden="1" customHeight="1" outlineLevel="1" x14ac:dyDescent="0.25">
      <c r="A25" s="186" t="s">
        <v>812</v>
      </c>
      <c r="B25" s="183" t="s">
        <v>811</v>
      </c>
      <c r="C25" s="183">
        <v>6</v>
      </c>
      <c r="D25" s="193">
        <v>25.77</v>
      </c>
      <c r="E25" s="194"/>
      <c r="F25" s="194"/>
      <c r="G25" s="19"/>
      <c r="H25" s="22"/>
      <c r="I25" s="23"/>
      <c r="J25" s="23"/>
      <c r="K25" s="23"/>
      <c r="L25" s="24"/>
    </row>
    <row r="26" spans="1:12" s="15" customFormat="1" ht="14.25" hidden="1" customHeight="1" outlineLevel="1" x14ac:dyDescent="0.25">
      <c r="A26" s="186" t="s">
        <v>813</v>
      </c>
      <c r="B26" s="183" t="s">
        <v>811</v>
      </c>
      <c r="C26" s="183">
        <v>6</v>
      </c>
      <c r="D26" s="193">
        <v>25.77</v>
      </c>
      <c r="E26" s="194"/>
      <c r="F26" s="194"/>
      <c r="G26" s="19"/>
      <c r="H26" s="22"/>
      <c r="I26" s="23"/>
      <c r="J26" s="23"/>
      <c r="K26" s="23"/>
      <c r="L26" s="24"/>
    </row>
    <row r="27" spans="1:12" s="15" customFormat="1" ht="14.25" hidden="1" customHeight="1" outlineLevel="1" x14ac:dyDescent="0.25">
      <c r="A27" s="186" t="s">
        <v>868</v>
      </c>
      <c r="B27" s="183" t="s">
        <v>855</v>
      </c>
      <c r="C27" s="183">
        <v>6</v>
      </c>
      <c r="D27" s="193">
        <v>41.93</v>
      </c>
      <c r="E27" s="194"/>
      <c r="F27" s="194"/>
      <c r="G27" s="19"/>
      <c r="H27" s="22"/>
      <c r="I27" s="23"/>
      <c r="J27" s="23"/>
      <c r="K27" s="23"/>
      <c r="L27" s="24"/>
    </row>
    <row r="28" spans="1:12" s="15" customFormat="1" ht="14.25" hidden="1" customHeight="1" outlineLevel="1" x14ac:dyDescent="0.25">
      <c r="A28" s="186" t="s">
        <v>869</v>
      </c>
      <c r="B28" s="183" t="s">
        <v>855</v>
      </c>
      <c r="C28" s="183">
        <v>6</v>
      </c>
      <c r="D28" s="193">
        <v>41.93</v>
      </c>
      <c r="E28" s="194"/>
      <c r="F28" s="194"/>
      <c r="G28" s="19"/>
      <c r="H28" s="22"/>
      <c r="I28" s="23"/>
      <c r="J28" s="23"/>
      <c r="K28" s="23"/>
      <c r="L28" s="24"/>
    </row>
    <row r="29" spans="1:12" s="15" customFormat="1" ht="14.25" hidden="1" customHeight="1" outlineLevel="1" x14ac:dyDescent="0.25">
      <c r="A29" s="186" t="s">
        <v>870</v>
      </c>
      <c r="B29" s="183" t="s">
        <v>855</v>
      </c>
      <c r="C29" s="183">
        <v>6</v>
      </c>
      <c r="D29" s="193">
        <v>41.93</v>
      </c>
      <c r="E29" s="194"/>
      <c r="F29" s="194"/>
      <c r="G29" s="19"/>
      <c r="H29" s="22"/>
      <c r="I29" s="23"/>
      <c r="J29" s="23"/>
      <c r="K29" s="23"/>
      <c r="L29" s="24"/>
    </row>
    <row r="30" spans="1:12" s="15" customFormat="1" ht="14.25" hidden="1" customHeight="1" outlineLevel="1" x14ac:dyDescent="0.25">
      <c r="A30" s="186" t="s">
        <v>856</v>
      </c>
      <c r="B30" s="183" t="s">
        <v>855</v>
      </c>
      <c r="C30" s="183">
        <v>6</v>
      </c>
      <c r="D30" s="193">
        <v>41.93</v>
      </c>
      <c r="E30" s="194"/>
      <c r="F30" s="194"/>
      <c r="G30" s="19"/>
      <c r="H30" s="22"/>
      <c r="I30" s="23"/>
      <c r="J30" s="23"/>
      <c r="K30" s="23"/>
      <c r="L30" s="24"/>
    </row>
    <row r="31" spans="1:12" s="15" customFormat="1" ht="14.25" hidden="1" customHeight="1" outlineLevel="1" x14ac:dyDescent="0.25">
      <c r="A31" s="186" t="s">
        <v>871</v>
      </c>
      <c r="B31" s="183" t="s">
        <v>855</v>
      </c>
      <c r="C31" s="183">
        <v>6</v>
      </c>
      <c r="D31" s="193">
        <v>41.93</v>
      </c>
      <c r="E31" s="194"/>
      <c r="F31" s="194"/>
      <c r="G31" s="19"/>
      <c r="H31" s="22"/>
      <c r="I31" s="23"/>
      <c r="J31" s="23"/>
      <c r="K31" s="23"/>
      <c r="L31" s="24"/>
    </row>
    <row r="32" spans="1:12" s="15" customFormat="1" ht="14.25" hidden="1" customHeight="1" outlineLevel="1" x14ac:dyDescent="0.25">
      <c r="A32" s="186" t="s">
        <v>872</v>
      </c>
      <c r="B32" s="183" t="s">
        <v>855</v>
      </c>
      <c r="C32" s="183">
        <v>6</v>
      </c>
      <c r="D32" s="193">
        <v>41.93</v>
      </c>
      <c r="E32" s="194"/>
      <c r="F32" s="194"/>
      <c r="G32" s="19"/>
      <c r="H32" s="22"/>
      <c r="I32" s="23"/>
      <c r="J32" s="23"/>
      <c r="K32" s="23"/>
      <c r="L32" s="24"/>
    </row>
    <row r="33" spans="1:12" s="15" customFormat="1" ht="14.25" hidden="1" customHeight="1" outlineLevel="1" x14ac:dyDescent="0.25">
      <c r="A33" s="186" t="s">
        <v>873</v>
      </c>
      <c r="B33" s="183" t="s">
        <v>855</v>
      </c>
      <c r="C33" s="183">
        <v>6</v>
      </c>
      <c r="D33" s="193">
        <v>41.93</v>
      </c>
      <c r="E33" s="194"/>
      <c r="F33" s="194"/>
      <c r="G33" s="19"/>
      <c r="H33" s="22"/>
      <c r="I33" s="23"/>
      <c r="J33" s="23"/>
      <c r="K33" s="23"/>
      <c r="L33" s="24"/>
    </row>
    <row r="34" spans="1:12" s="15" customFormat="1" ht="14.25" hidden="1" customHeight="1" outlineLevel="1" x14ac:dyDescent="0.25">
      <c r="A34" s="186" t="s">
        <v>814</v>
      </c>
      <c r="B34" s="183" t="s">
        <v>38</v>
      </c>
      <c r="C34" s="183">
        <v>6</v>
      </c>
      <c r="D34" s="193">
        <v>28.17</v>
      </c>
      <c r="E34" s="194"/>
      <c r="F34" s="194"/>
      <c r="G34" s="19"/>
      <c r="H34" s="22"/>
      <c r="I34" s="23"/>
      <c r="J34" s="23"/>
      <c r="K34" s="23"/>
      <c r="L34" s="24"/>
    </row>
    <row r="35" spans="1:12" s="15" customFormat="1" ht="14.25" hidden="1" customHeight="1" outlineLevel="1" x14ac:dyDescent="0.25">
      <c r="A35" s="186" t="s">
        <v>815</v>
      </c>
      <c r="B35" s="183" t="s">
        <v>92</v>
      </c>
      <c r="C35" s="183">
        <v>12</v>
      </c>
      <c r="D35" s="194">
        <v>27.41</v>
      </c>
      <c r="E35" s="194"/>
      <c r="F35" s="194"/>
      <c r="G35" s="19"/>
      <c r="H35" s="22"/>
      <c r="I35" s="23"/>
      <c r="J35" s="23"/>
      <c r="K35" s="23"/>
      <c r="L35" s="24"/>
    </row>
    <row r="36" spans="1:12" s="15" customFormat="1" ht="14.25" hidden="1" customHeight="1" outlineLevel="1" x14ac:dyDescent="0.25">
      <c r="A36" s="186" t="s">
        <v>874</v>
      </c>
      <c r="B36" s="58" t="s">
        <v>10</v>
      </c>
      <c r="C36" s="58">
        <v>2</v>
      </c>
      <c r="D36" s="74">
        <v>80.239999999999995</v>
      </c>
      <c r="E36" s="74"/>
      <c r="F36" s="74"/>
      <c r="G36" s="19"/>
      <c r="H36" s="22"/>
      <c r="I36" s="23"/>
      <c r="J36" s="23"/>
      <c r="K36" s="23"/>
      <c r="L36" s="24"/>
    </row>
    <row r="37" spans="1:12" ht="14.25" hidden="1" customHeight="1" outlineLevel="1" x14ac:dyDescent="0.25">
      <c r="A37" s="73" t="s">
        <v>11</v>
      </c>
      <c r="B37" s="58" t="s">
        <v>10</v>
      </c>
      <c r="C37" s="58">
        <v>2</v>
      </c>
      <c r="D37" s="74">
        <v>80.239999999999995</v>
      </c>
      <c r="E37" s="74"/>
      <c r="F37" s="74"/>
      <c r="G37" s="19"/>
      <c r="H37" s="7"/>
      <c r="I37" s="20"/>
      <c r="J37" s="20"/>
      <c r="K37" s="20"/>
      <c r="L37" s="21"/>
    </row>
    <row r="38" spans="1:12" ht="14.25" hidden="1" customHeight="1" outlineLevel="1" x14ac:dyDescent="0.25">
      <c r="A38" s="73" t="s">
        <v>781</v>
      </c>
      <c r="B38" s="58" t="s">
        <v>12</v>
      </c>
      <c r="C38" s="58">
        <v>4</v>
      </c>
      <c r="D38" s="74">
        <v>33.76</v>
      </c>
      <c r="E38" s="74"/>
      <c r="F38" s="74"/>
      <c r="G38" s="19"/>
      <c r="H38" s="7"/>
      <c r="I38" s="20"/>
      <c r="J38" s="20"/>
      <c r="K38" s="20"/>
      <c r="L38" s="21"/>
    </row>
    <row r="39" spans="1:12" ht="14.25" hidden="1" customHeight="1" outlineLevel="1" x14ac:dyDescent="0.25">
      <c r="A39" s="73" t="s">
        <v>13</v>
      </c>
      <c r="B39" s="58" t="s">
        <v>12</v>
      </c>
      <c r="C39" s="58">
        <v>4</v>
      </c>
      <c r="D39" s="74">
        <v>33.76</v>
      </c>
      <c r="E39" s="74"/>
      <c r="F39" s="74"/>
      <c r="G39" s="19"/>
      <c r="H39" s="7"/>
      <c r="I39" s="20"/>
      <c r="J39" s="20"/>
      <c r="K39" s="20"/>
      <c r="L39" s="21"/>
    </row>
    <row r="40" spans="1:12" ht="14.25" hidden="1" customHeight="1" outlineLevel="1" x14ac:dyDescent="0.25">
      <c r="A40" s="73" t="s">
        <v>782</v>
      </c>
      <c r="B40" s="58" t="s">
        <v>12</v>
      </c>
      <c r="C40" s="58">
        <v>4</v>
      </c>
      <c r="D40" s="74">
        <v>33.76</v>
      </c>
      <c r="E40" s="74"/>
      <c r="F40" s="74"/>
      <c r="G40" s="19"/>
      <c r="H40" s="7"/>
      <c r="I40" s="20"/>
      <c r="J40" s="20"/>
      <c r="K40" s="20"/>
      <c r="L40" s="21"/>
    </row>
    <row r="41" spans="1:12" ht="14.25" hidden="1" customHeight="1" outlineLevel="1" x14ac:dyDescent="0.25">
      <c r="A41" s="73" t="s">
        <v>662</v>
      </c>
      <c r="B41" s="58" t="s">
        <v>12</v>
      </c>
      <c r="C41" s="58">
        <v>4</v>
      </c>
      <c r="D41" s="74">
        <v>33.76</v>
      </c>
      <c r="E41" s="74"/>
      <c r="F41" s="74"/>
      <c r="G41" s="19"/>
      <c r="H41" s="7"/>
      <c r="I41" s="20"/>
      <c r="J41" s="20"/>
      <c r="K41" s="20"/>
      <c r="L41" s="21"/>
    </row>
    <row r="42" spans="1:12" ht="14.25" hidden="1" customHeight="1" outlineLevel="1" x14ac:dyDescent="0.25">
      <c r="A42" s="73" t="s">
        <v>14</v>
      </c>
      <c r="B42" s="58" t="s">
        <v>12</v>
      </c>
      <c r="C42" s="58">
        <v>4</v>
      </c>
      <c r="D42" s="74">
        <v>33.76</v>
      </c>
      <c r="E42" s="74"/>
      <c r="F42" s="74"/>
      <c r="G42" s="19"/>
      <c r="H42" s="7"/>
      <c r="I42" s="20"/>
      <c r="J42" s="20"/>
      <c r="K42" s="20"/>
      <c r="L42" s="21"/>
    </row>
    <row r="43" spans="1:12" ht="14.25" hidden="1" customHeight="1" outlineLevel="1" x14ac:dyDescent="0.25">
      <c r="A43" s="73" t="s">
        <v>783</v>
      </c>
      <c r="B43" s="58" t="s">
        <v>12</v>
      </c>
      <c r="C43" s="58">
        <v>4</v>
      </c>
      <c r="D43" s="74">
        <v>33.76</v>
      </c>
      <c r="E43" s="74"/>
      <c r="F43" s="74"/>
      <c r="G43" s="19"/>
      <c r="H43" s="7"/>
      <c r="I43" s="20"/>
      <c r="J43" s="20"/>
      <c r="K43" s="20"/>
      <c r="L43" s="21"/>
    </row>
    <row r="44" spans="1:12" ht="14.25" hidden="1" customHeight="1" outlineLevel="1" x14ac:dyDescent="0.25">
      <c r="A44" s="73" t="s">
        <v>15</v>
      </c>
      <c r="B44" s="58" t="s">
        <v>12</v>
      </c>
      <c r="C44" s="58">
        <v>4</v>
      </c>
      <c r="D44" s="74">
        <v>33.76</v>
      </c>
      <c r="E44" s="74"/>
      <c r="F44" s="74"/>
      <c r="G44" s="19"/>
      <c r="H44" s="7"/>
      <c r="I44" s="20"/>
      <c r="J44" s="20"/>
      <c r="K44" s="20"/>
      <c r="L44" s="21"/>
    </row>
    <row r="45" spans="1:12" ht="14.25" hidden="1" customHeight="1" outlineLevel="1" x14ac:dyDescent="0.25">
      <c r="A45" s="73" t="s">
        <v>784</v>
      </c>
      <c r="B45" s="58" t="s">
        <v>12</v>
      </c>
      <c r="C45" s="58">
        <v>4</v>
      </c>
      <c r="D45" s="74">
        <v>33.76</v>
      </c>
      <c r="E45" s="74"/>
      <c r="F45" s="74"/>
      <c r="G45" s="19"/>
      <c r="H45" s="7"/>
      <c r="I45" s="20"/>
      <c r="J45" s="20"/>
      <c r="K45" s="20"/>
      <c r="L45" s="21"/>
    </row>
    <row r="46" spans="1:12" ht="14.25" hidden="1" customHeight="1" outlineLevel="1" x14ac:dyDescent="0.25">
      <c r="A46" s="69" t="s">
        <v>785</v>
      </c>
      <c r="B46" s="58" t="s">
        <v>12</v>
      </c>
      <c r="C46" s="58">
        <v>4</v>
      </c>
      <c r="D46" s="74">
        <v>33.76</v>
      </c>
      <c r="E46" s="74"/>
      <c r="F46" s="74"/>
      <c r="G46" s="19"/>
      <c r="H46" s="7"/>
      <c r="I46" s="20"/>
      <c r="J46" s="20"/>
      <c r="K46" s="20"/>
      <c r="L46" s="21"/>
    </row>
    <row r="47" spans="1:12" ht="14.25" hidden="1" customHeight="1" outlineLevel="1" x14ac:dyDescent="0.25">
      <c r="A47" s="73" t="s">
        <v>16</v>
      </c>
      <c r="B47" s="58" t="s">
        <v>17</v>
      </c>
      <c r="C47" s="58">
        <v>4</v>
      </c>
      <c r="D47" s="74">
        <v>52.69</v>
      </c>
      <c r="E47" s="74"/>
      <c r="F47" s="74"/>
      <c r="G47" s="19"/>
      <c r="H47" s="243"/>
      <c r="I47" s="20"/>
      <c r="J47" s="20"/>
      <c r="K47" s="20"/>
      <c r="L47" s="21"/>
    </row>
    <row r="48" spans="1:12" ht="14.25" hidden="1" customHeight="1" outlineLevel="1" x14ac:dyDescent="0.25">
      <c r="A48" s="73" t="s">
        <v>18</v>
      </c>
      <c r="B48" s="58" t="s">
        <v>17</v>
      </c>
      <c r="C48" s="58">
        <v>4</v>
      </c>
      <c r="D48" s="74">
        <v>52.69</v>
      </c>
      <c r="E48" s="74"/>
      <c r="F48" s="74"/>
      <c r="G48" s="19"/>
      <c r="H48" s="7"/>
      <c r="I48" s="20"/>
      <c r="J48" s="20"/>
      <c r="K48" s="20"/>
      <c r="L48" s="21"/>
    </row>
    <row r="49" spans="1:12" ht="14.25" hidden="1" customHeight="1" outlineLevel="1" x14ac:dyDescent="0.25">
      <c r="A49" s="73" t="s">
        <v>19</v>
      </c>
      <c r="B49" s="58" t="s">
        <v>17</v>
      </c>
      <c r="C49" s="58">
        <v>4</v>
      </c>
      <c r="D49" s="74">
        <v>52.69</v>
      </c>
      <c r="E49" s="74"/>
      <c r="F49" s="74"/>
      <c r="G49" s="19"/>
      <c r="H49" s="7"/>
      <c r="I49" s="20"/>
      <c r="J49" s="20"/>
      <c r="K49" s="20"/>
      <c r="L49" s="21"/>
    </row>
    <row r="50" spans="1:12" ht="14.25" hidden="1" customHeight="1" outlineLevel="1" x14ac:dyDescent="0.25">
      <c r="A50" s="73" t="s">
        <v>20</v>
      </c>
      <c r="B50" s="58" t="s">
        <v>17</v>
      </c>
      <c r="C50" s="58">
        <v>4</v>
      </c>
      <c r="D50" s="74">
        <v>52.69</v>
      </c>
      <c r="E50" s="74"/>
      <c r="F50" s="74"/>
      <c r="G50" s="19"/>
      <c r="H50" s="7"/>
      <c r="I50" s="20"/>
      <c r="J50" s="20"/>
      <c r="K50" s="20"/>
      <c r="L50" s="21"/>
    </row>
    <row r="51" spans="1:12" ht="14.25" hidden="1" customHeight="1" outlineLevel="1" x14ac:dyDescent="0.25">
      <c r="A51" s="73" t="s">
        <v>820</v>
      </c>
      <c r="B51" s="58" t="s">
        <v>17</v>
      </c>
      <c r="C51" s="58">
        <v>4</v>
      </c>
      <c r="D51" s="74">
        <v>52.69</v>
      </c>
      <c r="E51" s="74"/>
      <c r="F51" s="74"/>
      <c r="G51" s="19"/>
      <c r="H51" s="7"/>
      <c r="I51" s="20"/>
      <c r="J51" s="20"/>
      <c r="K51" s="20"/>
      <c r="L51" s="21"/>
    </row>
    <row r="52" spans="1:12" ht="14.25" hidden="1" customHeight="1" outlineLevel="1" x14ac:dyDescent="0.25">
      <c r="A52" s="69" t="s">
        <v>786</v>
      </c>
      <c r="B52" s="58" t="s">
        <v>17</v>
      </c>
      <c r="C52" s="58">
        <v>4</v>
      </c>
      <c r="D52" s="74">
        <v>52.69</v>
      </c>
      <c r="E52" s="74"/>
      <c r="F52" s="74"/>
      <c r="G52" s="19"/>
      <c r="H52" s="7"/>
      <c r="I52" s="20"/>
      <c r="J52" s="20"/>
      <c r="K52" s="20"/>
      <c r="L52" s="21"/>
    </row>
    <row r="53" spans="1:12" ht="14.25" hidden="1" customHeight="1" outlineLevel="1" x14ac:dyDescent="0.25">
      <c r="A53" s="73" t="s">
        <v>21</v>
      </c>
      <c r="B53" s="58" t="s">
        <v>17</v>
      </c>
      <c r="C53" s="58">
        <v>4</v>
      </c>
      <c r="D53" s="74">
        <v>52.69</v>
      </c>
      <c r="E53" s="74"/>
      <c r="F53" s="74"/>
      <c r="G53" s="19"/>
      <c r="H53" s="7"/>
      <c r="I53" s="20"/>
      <c r="J53" s="20"/>
      <c r="K53" s="20"/>
      <c r="L53" s="21"/>
    </row>
    <row r="54" spans="1:12" ht="14.25" hidden="1" customHeight="1" outlineLevel="1" x14ac:dyDescent="0.25">
      <c r="A54" s="195" t="s">
        <v>826</v>
      </c>
      <c r="B54" s="70" t="s">
        <v>22</v>
      </c>
      <c r="C54" s="58">
        <v>6</v>
      </c>
      <c r="D54" s="71">
        <v>33.909999999999997</v>
      </c>
      <c r="E54" s="72"/>
      <c r="F54" s="72"/>
      <c r="G54" s="19"/>
      <c r="H54" s="7"/>
      <c r="I54" s="20"/>
      <c r="J54" s="20"/>
      <c r="K54" s="20"/>
      <c r="L54" s="21"/>
    </row>
    <row r="55" spans="1:12" ht="14.25" hidden="1" customHeight="1" outlineLevel="1" x14ac:dyDescent="0.25">
      <c r="A55" s="69" t="s">
        <v>825</v>
      </c>
      <c r="B55" s="70" t="s">
        <v>22</v>
      </c>
      <c r="C55" s="58">
        <v>6</v>
      </c>
      <c r="D55" s="71">
        <v>33.909999999999997</v>
      </c>
      <c r="E55" s="72"/>
      <c r="F55" s="72"/>
      <c r="G55" s="19"/>
      <c r="H55" s="7"/>
      <c r="I55" s="20"/>
      <c r="J55" s="20"/>
      <c r="K55" s="20"/>
      <c r="L55" s="21"/>
    </row>
    <row r="56" spans="1:12" ht="14.25" hidden="1" customHeight="1" outlineLevel="1" x14ac:dyDescent="0.25">
      <c r="A56" s="69" t="s">
        <v>822</v>
      </c>
      <c r="B56" s="70" t="s">
        <v>23</v>
      </c>
      <c r="C56" s="58">
        <v>4</v>
      </c>
      <c r="D56" s="74">
        <v>50.98</v>
      </c>
      <c r="E56" s="74"/>
      <c r="F56" s="74"/>
      <c r="G56" s="19"/>
      <c r="H56" s="7"/>
      <c r="I56" s="20"/>
      <c r="J56" s="20"/>
      <c r="K56" s="20"/>
      <c r="L56" s="21"/>
    </row>
    <row r="57" spans="1:12" ht="14.25" hidden="1" customHeight="1" outlineLevel="1" x14ac:dyDescent="0.25">
      <c r="A57" s="69" t="s">
        <v>823</v>
      </c>
      <c r="B57" s="70" t="s">
        <v>23</v>
      </c>
      <c r="C57" s="58">
        <v>4</v>
      </c>
      <c r="D57" s="74">
        <v>50.98</v>
      </c>
      <c r="E57" s="74"/>
      <c r="F57" s="74"/>
      <c r="G57" s="19"/>
      <c r="H57" s="7"/>
      <c r="I57" s="20"/>
      <c r="J57" s="20"/>
      <c r="K57" s="20"/>
      <c r="L57" s="21"/>
    </row>
    <row r="58" spans="1:12" ht="14.25" hidden="1" customHeight="1" outlineLevel="1" x14ac:dyDescent="0.25">
      <c r="A58" s="186" t="s">
        <v>858</v>
      </c>
      <c r="B58" s="183" t="s">
        <v>857</v>
      </c>
      <c r="C58" s="183">
        <v>4</v>
      </c>
      <c r="D58" s="194">
        <v>48.47</v>
      </c>
      <c r="E58" s="194"/>
      <c r="F58" s="194"/>
      <c r="G58" s="19"/>
      <c r="H58" s="7"/>
      <c r="I58" s="20"/>
      <c r="J58" s="20"/>
      <c r="K58" s="20"/>
      <c r="L58" s="21"/>
    </row>
    <row r="59" spans="1:12" ht="14.25" hidden="1" customHeight="1" outlineLevel="1" x14ac:dyDescent="0.25">
      <c r="A59" s="69" t="s">
        <v>816</v>
      </c>
      <c r="B59" s="70" t="s">
        <v>23</v>
      </c>
      <c r="C59" s="58">
        <v>4</v>
      </c>
      <c r="D59" s="194">
        <v>48.47</v>
      </c>
      <c r="E59" s="194"/>
      <c r="F59" s="194"/>
      <c r="G59" s="19"/>
      <c r="H59" s="7"/>
      <c r="I59" s="20"/>
      <c r="J59" s="20"/>
      <c r="K59" s="20"/>
      <c r="L59" s="21"/>
    </row>
    <row r="60" spans="1:12" ht="14.25" hidden="1" customHeight="1" outlineLevel="1" x14ac:dyDescent="0.25">
      <c r="A60" s="186" t="s">
        <v>875</v>
      </c>
      <c r="B60" s="70" t="s">
        <v>24</v>
      </c>
      <c r="C60" s="183">
        <v>4</v>
      </c>
      <c r="D60" s="194">
        <v>34.71</v>
      </c>
      <c r="E60" s="194"/>
      <c r="F60" s="194"/>
      <c r="G60" s="19"/>
      <c r="H60" s="7"/>
      <c r="I60" s="20"/>
      <c r="J60" s="20"/>
      <c r="K60" s="20"/>
      <c r="L60" s="21"/>
    </row>
    <row r="61" spans="1:12" ht="14.25" hidden="1" customHeight="1" outlineLevel="1" x14ac:dyDescent="0.25">
      <c r="A61" s="69" t="s">
        <v>25</v>
      </c>
      <c r="B61" s="70" t="s">
        <v>24</v>
      </c>
      <c r="C61" s="58">
        <v>4</v>
      </c>
      <c r="D61" s="71">
        <v>34.71</v>
      </c>
      <c r="E61" s="72"/>
      <c r="F61" s="72"/>
      <c r="G61" s="19"/>
      <c r="H61" s="7"/>
      <c r="I61" s="20"/>
      <c r="J61" s="20"/>
      <c r="K61" s="20"/>
      <c r="L61" s="21"/>
    </row>
    <row r="62" spans="1:12" ht="14.25" hidden="1" customHeight="1" outlineLevel="1" x14ac:dyDescent="0.25">
      <c r="A62" s="69" t="s">
        <v>876</v>
      </c>
      <c r="B62" s="70" t="s">
        <v>24</v>
      </c>
      <c r="C62" s="58">
        <v>4</v>
      </c>
      <c r="D62" s="71">
        <v>34.71</v>
      </c>
      <c r="E62" s="72"/>
      <c r="F62" s="72"/>
      <c r="G62" s="19"/>
      <c r="H62" s="7"/>
      <c r="I62" s="20"/>
      <c r="J62" s="20"/>
      <c r="K62" s="20"/>
      <c r="L62" s="21"/>
    </row>
    <row r="63" spans="1:12" ht="14.25" hidden="1" customHeight="1" outlineLevel="1" x14ac:dyDescent="0.25">
      <c r="A63" s="69" t="s">
        <v>26</v>
      </c>
      <c r="B63" s="70" t="s">
        <v>27</v>
      </c>
      <c r="C63" s="58">
        <v>4</v>
      </c>
      <c r="D63" s="74">
        <v>58.94</v>
      </c>
      <c r="E63" s="74"/>
      <c r="F63" s="74"/>
      <c r="G63" s="19"/>
      <c r="H63" s="7"/>
      <c r="I63" s="20"/>
      <c r="J63" s="20"/>
      <c r="K63" s="20"/>
      <c r="L63" s="21"/>
    </row>
    <row r="64" spans="1:12" ht="14.25" hidden="1" customHeight="1" outlineLevel="1" x14ac:dyDescent="0.25">
      <c r="A64" s="69" t="s">
        <v>28</v>
      </c>
      <c r="B64" s="70" t="s">
        <v>27</v>
      </c>
      <c r="C64" s="58">
        <v>4</v>
      </c>
      <c r="D64" s="74">
        <v>58.94</v>
      </c>
      <c r="E64" s="74"/>
      <c r="F64" s="74"/>
      <c r="G64" s="19"/>
      <c r="H64" s="7"/>
      <c r="I64" s="20"/>
      <c r="J64" s="20"/>
      <c r="K64" s="20"/>
      <c r="L64" s="21"/>
    </row>
    <row r="65" spans="1:13" ht="14.25" hidden="1" customHeight="1" outlineLevel="1" x14ac:dyDescent="0.25">
      <c r="A65" s="69" t="s">
        <v>29</v>
      </c>
      <c r="B65" s="70" t="s">
        <v>27</v>
      </c>
      <c r="C65" s="58">
        <v>4</v>
      </c>
      <c r="D65" s="74">
        <v>58.94</v>
      </c>
      <c r="E65" s="74"/>
      <c r="F65" s="74"/>
      <c r="G65" s="19"/>
      <c r="H65" s="7"/>
      <c r="I65" s="20"/>
      <c r="J65" s="20"/>
      <c r="K65" s="20"/>
      <c r="L65" s="21"/>
    </row>
    <row r="66" spans="1:13" ht="14.25" hidden="1" customHeight="1" outlineLevel="1" x14ac:dyDescent="0.25">
      <c r="A66" s="69" t="s">
        <v>30</v>
      </c>
      <c r="B66" s="70" t="s">
        <v>27</v>
      </c>
      <c r="C66" s="58">
        <v>4</v>
      </c>
      <c r="D66" s="74">
        <v>58.94</v>
      </c>
      <c r="E66" s="74"/>
      <c r="F66" s="74"/>
      <c r="G66" s="19"/>
      <c r="H66" s="7"/>
      <c r="I66" s="20"/>
      <c r="J66" s="20"/>
      <c r="K66" s="20"/>
      <c r="L66" s="21"/>
    </row>
    <row r="67" spans="1:13" ht="14.25" hidden="1" customHeight="1" outlineLevel="1" x14ac:dyDescent="0.25">
      <c r="A67" s="69" t="s">
        <v>882</v>
      </c>
      <c r="B67" s="70" t="s">
        <v>883</v>
      </c>
      <c r="C67" s="58">
        <v>2</v>
      </c>
      <c r="D67" s="74">
        <v>52.82</v>
      </c>
      <c r="E67" s="74"/>
      <c r="F67" s="74"/>
      <c r="G67" s="19"/>
      <c r="H67" s="7"/>
      <c r="I67" s="20"/>
      <c r="J67" s="20"/>
      <c r="K67" s="20"/>
      <c r="L67" s="21"/>
    </row>
    <row r="68" spans="1:13" ht="14.25" hidden="1" customHeight="1" outlineLevel="1" x14ac:dyDescent="0.25">
      <c r="A68" s="69" t="s">
        <v>884</v>
      </c>
      <c r="B68" s="70" t="s">
        <v>883</v>
      </c>
      <c r="C68" s="58">
        <v>2</v>
      </c>
      <c r="D68" s="74">
        <v>52.82</v>
      </c>
      <c r="E68" s="74"/>
      <c r="F68" s="74"/>
      <c r="G68" s="19"/>
      <c r="H68" s="7"/>
      <c r="I68" s="20"/>
      <c r="J68" s="20"/>
      <c r="K68" s="20"/>
      <c r="L68" s="21"/>
    </row>
    <row r="69" spans="1:13" ht="14.25" hidden="1" customHeight="1" outlineLevel="1" x14ac:dyDescent="0.25">
      <c r="A69" s="69" t="s">
        <v>877</v>
      </c>
      <c r="B69" s="70" t="s">
        <v>878</v>
      </c>
      <c r="C69" s="58">
        <v>2</v>
      </c>
      <c r="D69" s="74">
        <v>52.82</v>
      </c>
      <c r="E69" s="74"/>
      <c r="F69" s="74"/>
      <c r="G69" s="19"/>
      <c r="H69" s="7"/>
      <c r="I69" s="20"/>
      <c r="J69" s="20"/>
      <c r="K69" s="20"/>
      <c r="L69" s="21"/>
    </row>
    <row r="70" spans="1:13" ht="14.25" hidden="1" customHeight="1" outlineLevel="1" x14ac:dyDescent="0.25">
      <c r="A70" s="69" t="s">
        <v>31</v>
      </c>
      <c r="B70" s="70" t="s">
        <v>32</v>
      </c>
      <c r="C70" s="58">
        <v>4</v>
      </c>
      <c r="D70" s="74">
        <v>49.27</v>
      </c>
      <c r="E70" s="74"/>
      <c r="F70" s="74"/>
      <c r="G70" s="19"/>
      <c r="H70" s="7"/>
      <c r="I70" s="20"/>
      <c r="J70" s="20"/>
      <c r="K70" s="20"/>
      <c r="L70" s="21"/>
    </row>
    <row r="71" spans="1:13" ht="14.25" hidden="1" customHeight="1" outlineLevel="1" x14ac:dyDescent="0.25">
      <c r="A71" s="73" t="s">
        <v>33</v>
      </c>
      <c r="B71" s="70" t="s">
        <v>32</v>
      </c>
      <c r="C71" s="58">
        <v>4</v>
      </c>
      <c r="D71" s="74">
        <v>49.27</v>
      </c>
      <c r="E71" s="74"/>
      <c r="F71" s="74"/>
      <c r="G71" s="19"/>
      <c r="H71" s="7"/>
      <c r="I71" s="20"/>
      <c r="J71" s="20"/>
      <c r="K71" s="20"/>
      <c r="L71" s="21"/>
    </row>
    <row r="72" spans="1:13" ht="14.25" hidden="1" customHeight="1" outlineLevel="1" x14ac:dyDescent="0.25">
      <c r="A72" s="73" t="s">
        <v>34</v>
      </c>
      <c r="B72" s="70" t="s">
        <v>32</v>
      </c>
      <c r="C72" s="58">
        <v>4</v>
      </c>
      <c r="D72" s="74">
        <v>49.27</v>
      </c>
      <c r="E72" s="74"/>
      <c r="F72" s="74"/>
      <c r="G72" s="19"/>
      <c r="H72" s="7"/>
      <c r="I72" s="20"/>
      <c r="J72" s="20"/>
      <c r="K72" s="20"/>
      <c r="L72" s="21"/>
    </row>
    <row r="73" spans="1:13" ht="14.25" hidden="1" customHeight="1" outlineLevel="1" thickBot="1" x14ac:dyDescent="0.3">
      <c r="A73" s="73" t="s">
        <v>35</v>
      </c>
      <c r="B73" s="70" t="s">
        <v>32</v>
      </c>
      <c r="C73" s="58">
        <v>4</v>
      </c>
      <c r="D73" s="74">
        <v>49.27</v>
      </c>
      <c r="E73" s="74"/>
      <c r="F73" s="74"/>
      <c r="G73" s="19"/>
      <c r="H73" s="7"/>
      <c r="I73" s="20"/>
      <c r="J73" s="20"/>
      <c r="K73" s="20"/>
      <c r="L73" s="21"/>
    </row>
    <row r="74" spans="1:13" s="25" customFormat="1" ht="30" customHeight="1" collapsed="1" thickBot="1" x14ac:dyDescent="0.45">
      <c r="A74" s="256" t="s">
        <v>36</v>
      </c>
      <c r="B74" s="257"/>
      <c r="C74" s="257"/>
      <c r="D74" s="16"/>
      <c r="E74" s="16"/>
      <c r="F74" s="17"/>
      <c r="G74" s="18"/>
      <c r="H74" s="244"/>
    </row>
    <row r="75" spans="1:13" ht="15" hidden="1" customHeight="1" outlineLevel="1" x14ac:dyDescent="0.25">
      <c r="A75" s="75" t="s">
        <v>40</v>
      </c>
      <c r="B75" s="76" t="s">
        <v>41</v>
      </c>
      <c r="C75" s="76">
        <v>6</v>
      </c>
      <c r="D75" s="77">
        <v>39.130000000000003</v>
      </c>
      <c r="E75" s="77"/>
      <c r="F75" s="77"/>
      <c r="G75" s="26"/>
      <c r="H75" s="7"/>
      <c r="I75" s="27"/>
      <c r="J75" s="27"/>
      <c r="K75" s="27"/>
      <c r="L75" s="27"/>
      <c r="M75" s="27"/>
    </row>
    <row r="76" spans="1:13" ht="15" hidden="1" customHeight="1" outlineLevel="1" x14ac:dyDescent="0.25">
      <c r="A76" s="75" t="s">
        <v>42</v>
      </c>
      <c r="B76" s="76" t="s">
        <v>41</v>
      </c>
      <c r="C76" s="76">
        <v>6</v>
      </c>
      <c r="D76" s="77">
        <v>39.130000000000003</v>
      </c>
      <c r="E76" s="77"/>
      <c r="F76" s="77"/>
      <c r="G76" s="26"/>
      <c r="H76" s="7"/>
      <c r="I76" s="27"/>
      <c r="J76" s="27"/>
      <c r="K76" s="27"/>
      <c r="L76" s="27"/>
      <c r="M76" s="27"/>
    </row>
    <row r="77" spans="1:13" ht="15" hidden="1" customHeight="1" outlineLevel="1" x14ac:dyDescent="0.25">
      <c r="A77" s="75" t="s">
        <v>43</v>
      </c>
      <c r="B77" s="76" t="s">
        <v>41</v>
      </c>
      <c r="C77" s="76">
        <v>6</v>
      </c>
      <c r="D77" s="77">
        <v>39.130000000000003</v>
      </c>
      <c r="E77" s="77"/>
      <c r="F77" s="77"/>
      <c r="G77" s="26"/>
      <c r="H77" s="7"/>
      <c r="I77" s="27"/>
      <c r="J77" s="27"/>
      <c r="K77" s="27"/>
      <c r="L77" s="27"/>
      <c r="M77" s="27"/>
    </row>
    <row r="78" spans="1:13" ht="15" hidden="1" customHeight="1" outlineLevel="1" x14ac:dyDescent="0.25">
      <c r="A78" s="78" t="s">
        <v>44</v>
      </c>
      <c r="B78" s="76" t="s">
        <v>45</v>
      </c>
      <c r="C78" s="76">
        <v>6</v>
      </c>
      <c r="D78" s="77">
        <v>65.180000000000007</v>
      </c>
      <c r="E78" s="77"/>
      <c r="F78" s="77"/>
      <c r="G78" s="26"/>
      <c r="H78" s="7"/>
      <c r="I78" s="27"/>
      <c r="J78" s="27"/>
      <c r="K78" s="27"/>
      <c r="L78" s="27"/>
      <c r="M78" s="27"/>
    </row>
    <row r="79" spans="1:13" ht="15" hidden="1" customHeight="1" outlineLevel="1" x14ac:dyDescent="0.25">
      <c r="A79" s="75" t="s">
        <v>46</v>
      </c>
      <c r="B79" s="76" t="s">
        <v>45</v>
      </c>
      <c r="C79" s="76">
        <v>6</v>
      </c>
      <c r="D79" s="77">
        <v>65.180000000000007</v>
      </c>
      <c r="E79" s="77"/>
      <c r="F79" s="77"/>
      <c r="G79" s="26"/>
      <c r="H79" s="7"/>
      <c r="I79" s="27"/>
      <c r="J79" s="27"/>
      <c r="K79" s="27"/>
      <c r="L79" s="27"/>
      <c r="M79" s="27"/>
    </row>
    <row r="80" spans="1:13" ht="15" hidden="1" customHeight="1" outlineLevel="1" x14ac:dyDescent="0.25">
      <c r="A80" s="75" t="s">
        <v>47</v>
      </c>
      <c r="B80" s="76" t="s">
        <v>45</v>
      </c>
      <c r="C80" s="76">
        <v>6</v>
      </c>
      <c r="D80" s="77">
        <v>65.180000000000007</v>
      </c>
      <c r="E80" s="77"/>
      <c r="F80" s="77"/>
      <c r="G80" s="26"/>
      <c r="H80" s="7"/>
      <c r="I80" s="27"/>
      <c r="J80" s="27"/>
      <c r="K80" s="27"/>
      <c r="L80" s="27"/>
      <c r="M80" s="27"/>
    </row>
    <row r="81" spans="1:13" ht="15" hidden="1" customHeight="1" outlineLevel="1" x14ac:dyDescent="0.25">
      <c r="A81" s="75" t="s">
        <v>48</v>
      </c>
      <c r="B81" s="76" t="s">
        <v>45</v>
      </c>
      <c r="C81" s="76">
        <v>6</v>
      </c>
      <c r="D81" s="77">
        <v>65.180000000000007</v>
      </c>
      <c r="E81" s="77"/>
      <c r="F81" s="77"/>
      <c r="G81" s="26"/>
      <c r="H81" s="7"/>
      <c r="I81" s="27"/>
      <c r="J81" s="27"/>
      <c r="K81" s="27"/>
      <c r="L81" s="27"/>
      <c r="M81" s="27"/>
    </row>
    <row r="82" spans="1:13" ht="15" hidden="1" customHeight="1" outlineLevel="1" x14ac:dyDescent="0.25">
      <c r="A82" s="75" t="s">
        <v>752</v>
      </c>
      <c r="B82" s="76" t="s">
        <v>41</v>
      </c>
      <c r="C82" s="76">
        <v>6</v>
      </c>
      <c r="D82" s="79">
        <v>26.64</v>
      </c>
      <c r="E82" s="79"/>
      <c r="F82" s="79"/>
      <c r="G82" s="26"/>
      <c r="H82" s="7"/>
      <c r="I82" s="27"/>
      <c r="J82" s="27"/>
      <c r="K82" s="27"/>
      <c r="L82" s="27"/>
      <c r="M82" s="27"/>
    </row>
    <row r="83" spans="1:13" ht="15" hidden="1" customHeight="1" outlineLevel="1" x14ac:dyDescent="0.25">
      <c r="A83" s="80" t="s">
        <v>759</v>
      </c>
      <c r="B83" s="76" t="s">
        <v>41</v>
      </c>
      <c r="C83" s="76">
        <v>6</v>
      </c>
      <c r="D83" s="79">
        <v>26.64</v>
      </c>
      <c r="E83" s="79"/>
      <c r="F83" s="79"/>
      <c r="G83" s="26"/>
      <c r="H83" s="7"/>
      <c r="I83" s="27"/>
      <c r="J83" s="27"/>
      <c r="K83" s="27"/>
      <c r="L83" s="27"/>
      <c r="M83" s="27"/>
    </row>
    <row r="84" spans="1:13" s="15" customFormat="1" ht="15" hidden="1" customHeight="1" outlineLevel="1" x14ac:dyDescent="0.25">
      <c r="A84" s="80" t="s">
        <v>753</v>
      </c>
      <c r="B84" s="76" t="s">
        <v>41</v>
      </c>
      <c r="C84" s="76">
        <v>6</v>
      </c>
      <c r="D84" s="79">
        <v>26.64</v>
      </c>
      <c r="E84" s="79"/>
      <c r="F84" s="79"/>
      <c r="G84" s="26"/>
      <c r="H84" s="22"/>
      <c r="I84" s="28"/>
      <c r="J84" s="28"/>
      <c r="K84" s="28"/>
      <c r="L84" s="28"/>
      <c r="M84" s="28"/>
    </row>
    <row r="85" spans="1:13" ht="15" hidden="1" customHeight="1" outlineLevel="1" x14ac:dyDescent="0.25">
      <c r="A85" s="139" t="s">
        <v>754</v>
      </c>
      <c r="B85" s="81" t="s">
        <v>41</v>
      </c>
      <c r="C85" s="81">
        <v>6</v>
      </c>
      <c r="D85" s="79">
        <v>26.64</v>
      </c>
      <c r="E85" s="79"/>
      <c r="F85" s="79"/>
      <c r="G85" s="26"/>
      <c r="H85" s="7"/>
      <c r="I85" s="27"/>
      <c r="J85" s="27"/>
      <c r="K85" s="27"/>
      <c r="L85" s="27"/>
      <c r="M85" s="27"/>
    </row>
    <row r="86" spans="1:13" ht="15" hidden="1" customHeight="1" outlineLevel="1" x14ac:dyDescent="0.25">
      <c r="A86" s="80" t="s">
        <v>50</v>
      </c>
      <c r="B86" s="76" t="s">
        <v>49</v>
      </c>
      <c r="C86" s="82">
        <v>6</v>
      </c>
      <c r="D86" s="77">
        <v>51.18</v>
      </c>
      <c r="E86" s="77"/>
      <c r="F86" s="77"/>
      <c r="G86" s="26"/>
      <c r="H86" s="7"/>
      <c r="I86" s="27"/>
      <c r="J86" s="27"/>
      <c r="K86" s="27"/>
      <c r="L86" s="27"/>
      <c r="M86" s="27"/>
    </row>
    <row r="87" spans="1:13" s="15" customFormat="1" ht="15" hidden="1" customHeight="1" outlineLevel="1" x14ac:dyDescent="0.25">
      <c r="A87" s="80" t="s">
        <v>51</v>
      </c>
      <c r="B87" s="76" t="s">
        <v>49</v>
      </c>
      <c r="C87" s="82">
        <v>6</v>
      </c>
      <c r="D87" s="77">
        <v>51.18</v>
      </c>
      <c r="E87" s="77"/>
      <c r="F87" s="77"/>
      <c r="G87" s="26"/>
      <c r="H87" s="22"/>
      <c r="I87" s="28"/>
      <c r="J87" s="28"/>
      <c r="K87" s="28"/>
      <c r="L87" s="28"/>
      <c r="M87" s="28"/>
    </row>
    <row r="88" spans="1:13" ht="15" hidden="1" customHeight="1" outlineLevel="1" x14ac:dyDescent="0.25">
      <c r="A88" s="78" t="s">
        <v>52</v>
      </c>
      <c r="B88" s="76" t="s">
        <v>49</v>
      </c>
      <c r="C88" s="82">
        <v>6</v>
      </c>
      <c r="D88" s="77">
        <v>51.18</v>
      </c>
      <c r="E88" s="77"/>
      <c r="F88" s="77"/>
      <c r="G88" s="26"/>
      <c r="H88" s="7"/>
      <c r="I88" s="27"/>
      <c r="J88" s="27"/>
      <c r="K88" s="27"/>
      <c r="L88" s="27"/>
      <c r="M88" s="27"/>
    </row>
    <row r="89" spans="1:13" ht="15" hidden="1" customHeight="1" outlineLevel="1" x14ac:dyDescent="0.25">
      <c r="A89" s="75" t="s">
        <v>53</v>
      </c>
      <c r="B89" s="76" t="s">
        <v>49</v>
      </c>
      <c r="C89" s="82">
        <v>6</v>
      </c>
      <c r="D89" s="77">
        <v>51.18</v>
      </c>
      <c r="E89" s="77"/>
      <c r="F89" s="77"/>
      <c r="G89" s="26"/>
      <c r="H89" s="7"/>
      <c r="I89" s="27"/>
      <c r="J89" s="27"/>
      <c r="K89" s="27"/>
      <c r="L89" s="27"/>
      <c r="M89" s="27"/>
    </row>
    <row r="90" spans="1:13" ht="15" hidden="1" customHeight="1" outlineLevel="1" x14ac:dyDescent="0.25">
      <c r="A90" s="83" t="s">
        <v>54</v>
      </c>
      <c r="B90" s="76" t="s">
        <v>45</v>
      </c>
      <c r="C90" s="76">
        <v>6</v>
      </c>
      <c r="D90" s="77">
        <v>40.26</v>
      </c>
      <c r="E90" s="77"/>
      <c r="F90" s="77"/>
      <c r="G90" s="26"/>
      <c r="H90" s="7"/>
      <c r="I90" s="27"/>
      <c r="J90" s="27"/>
      <c r="K90" s="27"/>
      <c r="L90" s="27"/>
      <c r="M90" s="27"/>
    </row>
    <row r="91" spans="1:13" ht="15" hidden="1" customHeight="1" outlineLevel="1" x14ac:dyDescent="0.25">
      <c r="A91" s="83" t="s">
        <v>55</v>
      </c>
      <c r="B91" s="76" t="s">
        <v>45</v>
      </c>
      <c r="C91" s="76">
        <v>6</v>
      </c>
      <c r="D91" s="77">
        <v>40.26</v>
      </c>
      <c r="E91" s="77"/>
      <c r="F91" s="77"/>
      <c r="G91" s="26"/>
      <c r="H91" s="7"/>
      <c r="I91" s="27"/>
      <c r="J91" s="27"/>
      <c r="K91" s="27"/>
      <c r="L91" s="27"/>
      <c r="M91" s="27"/>
    </row>
    <row r="92" spans="1:13" ht="15" hidden="1" customHeight="1" outlineLevel="1" x14ac:dyDescent="0.25">
      <c r="A92" s="83" t="s">
        <v>56</v>
      </c>
      <c r="B92" s="76" t="s">
        <v>45</v>
      </c>
      <c r="C92" s="76">
        <v>6</v>
      </c>
      <c r="D92" s="77">
        <v>40.26</v>
      </c>
      <c r="E92" s="77"/>
      <c r="F92" s="77"/>
      <c r="G92" s="26"/>
      <c r="H92" s="7"/>
      <c r="I92" s="27"/>
      <c r="J92" s="27"/>
      <c r="K92" s="27"/>
      <c r="L92" s="27"/>
      <c r="M92" s="27"/>
    </row>
    <row r="93" spans="1:13" ht="15" hidden="1" customHeight="1" outlineLevel="1" x14ac:dyDescent="0.25">
      <c r="A93" s="83" t="s">
        <v>57</v>
      </c>
      <c r="B93" s="76" t="s">
        <v>45</v>
      </c>
      <c r="C93" s="76">
        <v>6</v>
      </c>
      <c r="D93" s="77">
        <v>40.26</v>
      </c>
      <c r="E93" s="77"/>
      <c r="F93" s="77"/>
      <c r="G93" s="26"/>
      <c r="H93" s="7"/>
      <c r="I93" s="27"/>
      <c r="J93" s="27"/>
      <c r="K93" s="27"/>
      <c r="L93" s="27"/>
      <c r="M93" s="27"/>
    </row>
    <row r="94" spans="1:13" ht="15" hidden="1" customHeight="1" outlineLevel="1" x14ac:dyDescent="0.25">
      <c r="A94" s="83" t="s">
        <v>755</v>
      </c>
      <c r="B94" s="81" t="s">
        <v>58</v>
      </c>
      <c r="C94" s="81">
        <v>6</v>
      </c>
      <c r="D94" s="79">
        <v>32.36</v>
      </c>
      <c r="E94" s="79"/>
      <c r="F94" s="79"/>
      <c r="G94" s="26"/>
      <c r="H94" s="7"/>
      <c r="I94" s="27"/>
      <c r="J94" s="27"/>
      <c r="K94" s="27"/>
      <c r="L94" s="27"/>
      <c r="M94" s="27"/>
    </row>
    <row r="95" spans="1:13" ht="15" hidden="1" customHeight="1" outlineLevel="1" x14ac:dyDescent="0.25">
      <c r="A95" s="84" t="s">
        <v>751</v>
      </c>
      <c r="B95" s="81" t="s">
        <v>58</v>
      </c>
      <c r="C95" s="81">
        <v>6</v>
      </c>
      <c r="D95" s="79">
        <v>32.36</v>
      </c>
      <c r="E95" s="79"/>
      <c r="F95" s="79"/>
      <c r="G95" s="26"/>
      <c r="H95" s="7"/>
      <c r="I95" s="27"/>
      <c r="J95" s="27"/>
      <c r="K95" s="27"/>
      <c r="L95" s="27"/>
      <c r="M95" s="27"/>
    </row>
    <row r="96" spans="1:13" ht="15" hidden="1" customHeight="1" outlineLevel="1" x14ac:dyDescent="0.25">
      <c r="A96" s="85" t="s">
        <v>787</v>
      </c>
      <c r="B96" s="86" t="s">
        <v>58</v>
      </c>
      <c r="C96" s="86">
        <v>6</v>
      </c>
      <c r="D96" s="87">
        <v>29.12</v>
      </c>
      <c r="E96" s="87"/>
      <c r="F96" s="87"/>
      <c r="G96" s="26"/>
      <c r="H96" s="7"/>
      <c r="I96" s="27"/>
      <c r="J96" s="27"/>
      <c r="K96" s="27"/>
      <c r="L96" s="27"/>
      <c r="M96" s="27"/>
    </row>
    <row r="97" spans="1:13" ht="15" hidden="1" customHeight="1" outlineLevel="1" x14ac:dyDescent="0.25">
      <c r="A97" s="84" t="s">
        <v>676</v>
      </c>
      <c r="B97" s="81" t="s">
        <v>58</v>
      </c>
      <c r="C97" s="81">
        <v>6</v>
      </c>
      <c r="D97" s="79">
        <v>32.36</v>
      </c>
      <c r="E97" s="79"/>
      <c r="F97" s="79"/>
      <c r="G97" s="26"/>
      <c r="H97" s="7"/>
      <c r="I97" s="27"/>
      <c r="J97" s="27"/>
      <c r="K97" s="27"/>
      <c r="L97" s="27"/>
      <c r="M97" s="27"/>
    </row>
    <row r="98" spans="1:13" ht="15" hidden="1" customHeight="1" outlineLevel="1" x14ac:dyDescent="0.25">
      <c r="A98" s="85" t="s">
        <v>788</v>
      </c>
      <c r="B98" s="86" t="s">
        <v>58</v>
      </c>
      <c r="C98" s="86">
        <v>6</v>
      </c>
      <c r="D98" s="87">
        <v>29.12</v>
      </c>
      <c r="E98" s="87"/>
      <c r="F98" s="87"/>
      <c r="G98" s="26"/>
      <c r="H98" s="7"/>
      <c r="I98" s="27"/>
      <c r="J98" s="27"/>
      <c r="K98" s="27"/>
      <c r="L98" s="27"/>
      <c r="M98" s="27"/>
    </row>
    <row r="99" spans="1:13" s="15" customFormat="1" ht="15" hidden="1" customHeight="1" outlineLevel="1" x14ac:dyDescent="0.25">
      <c r="A99" s="84" t="s">
        <v>756</v>
      </c>
      <c r="B99" s="81" t="s">
        <v>58</v>
      </c>
      <c r="C99" s="81">
        <v>6</v>
      </c>
      <c r="D99" s="79">
        <v>32.36</v>
      </c>
      <c r="E99" s="79"/>
      <c r="F99" s="79"/>
      <c r="G99" s="26"/>
      <c r="H99" s="22"/>
      <c r="I99" s="28"/>
      <c r="J99" s="28"/>
      <c r="K99" s="28"/>
      <c r="L99" s="28"/>
      <c r="M99" s="28"/>
    </row>
    <row r="100" spans="1:13" s="15" customFormat="1" ht="15" hidden="1" customHeight="1" outlineLevel="1" x14ac:dyDescent="0.25">
      <c r="A100" s="84" t="s">
        <v>757</v>
      </c>
      <c r="B100" s="81" t="s">
        <v>58</v>
      </c>
      <c r="C100" s="81">
        <v>6</v>
      </c>
      <c r="D100" s="79">
        <v>32.36</v>
      </c>
      <c r="E100" s="79"/>
      <c r="F100" s="79"/>
      <c r="G100" s="26"/>
      <c r="H100" s="22"/>
      <c r="I100" s="28"/>
      <c r="J100" s="28"/>
      <c r="K100" s="28"/>
      <c r="L100" s="28"/>
      <c r="M100" s="28"/>
    </row>
    <row r="101" spans="1:13" s="15" customFormat="1" ht="15" hidden="1" customHeight="1" outlineLevel="1" x14ac:dyDescent="0.25">
      <c r="A101" s="84" t="s">
        <v>758</v>
      </c>
      <c r="B101" s="81" t="s">
        <v>58</v>
      </c>
      <c r="C101" s="81">
        <v>6</v>
      </c>
      <c r="D101" s="79">
        <v>32.36</v>
      </c>
      <c r="E101" s="79"/>
      <c r="F101" s="79"/>
      <c r="G101" s="26"/>
      <c r="H101" s="22"/>
      <c r="I101" s="28"/>
      <c r="J101" s="28"/>
      <c r="K101" s="28"/>
      <c r="L101" s="28"/>
      <c r="M101" s="28"/>
    </row>
    <row r="102" spans="1:13" ht="15" hidden="1" customHeight="1" outlineLevel="1" x14ac:dyDescent="0.25">
      <c r="A102" s="84" t="s">
        <v>653</v>
      </c>
      <c r="B102" s="81" t="s">
        <v>58</v>
      </c>
      <c r="C102" s="81">
        <v>6</v>
      </c>
      <c r="D102" s="79">
        <v>32.36</v>
      </c>
      <c r="E102" s="79"/>
      <c r="F102" s="79"/>
      <c r="G102" s="26"/>
      <c r="H102" s="7"/>
      <c r="I102" s="27"/>
      <c r="J102" s="27"/>
      <c r="K102" s="27"/>
      <c r="L102" s="27"/>
      <c r="M102" s="27"/>
    </row>
    <row r="103" spans="1:13" ht="15" hidden="1" customHeight="1" outlineLevel="1" x14ac:dyDescent="0.25">
      <c r="A103" s="85" t="s">
        <v>789</v>
      </c>
      <c r="B103" s="89" t="s">
        <v>59</v>
      </c>
      <c r="C103" s="86">
        <v>6</v>
      </c>
      <c r="D103" s="87">
        <v>75.489999999999995</v>
      </c>
      <c r="E103" s="87"/>
      <c r="F103" s="87"/>
      <c r="G103" s="26"/>
      <c r="H103" s="7"/>
      <c r="I103" s="27"/>
      <c r="J103" s="27"/>
      <c r="K103" s="27"/>
      <c r="L103" s="27"/>
      <c r="M103" s="27"/>
    </row>
    <row r="104" spans="1:13" ht="15" hidden="1" customHeight="1" outlineLevel="1" x14ac:dyDescent="0.25">
      <c r="A104" s="85" t="s">
        <v>946</v>
      </c>
      <c r="B104" s="89" t="s">
        <v>59</v>
      </c>
      <c r="C104" s="86">
        <v>6</v>
      </c>
      <c r="D104" s="87">
        <v>75.489999999999995</v>
      </c>
      <c r="E104" s="87"/>
      <c r="F104" s="87"/>
      <c r="G104" s="26"/>
      <c r="H104" s="7"/>
      <c r="I104" s="27"/>
      <c r="J104" s="27"/>
      <c r="K104" s="27"/>
      <c r="L104" s="27"/>
      <c r="M104" s="27"/>
    </row>
    <row r="105" spans="1:13" ht="15" hidden="1" customHeight="1" outlineLevel="1" x14ac:dyDescent="0.25">
      <c r="A105" s="85" t="s">
        <v>790</v>
      </c>
      <c r="B105" s="89" t="s">
        <v>59</v>
      </c>
      <c r="C105" s="86">
        <v>6</v>
      </c>
      <c r="D105" s="87">
        <v>75.489999999999995</v>
      </c>
      <c r="E105" s="87"/>
      <c r="F105" s="87"/>
      <c r="G105" s="26"/>
      <c r="H105" s="7"/>
      <c r="I105" s="27"/>
      <c r="J105" s="27"/>
      <c r="K105" s="27"/>
      <c r="L105" s="27"/>
      <c r="M105" s="27"/>
    </row>
    <row r="106" spans="1:13" ht="15" hidden="1" customHeight="1" outlineLevel="1" x14ac:dyDescent="0.25">
      <c r="A106" s="85" t="s">
        <v>791</v>
      </c>
      <c r="B106" s="89" t="s">
        <v>59</v>
      </c>
      <c r="C106" s="86">
        <v>6</v>
      </c>
      <c r="D106" s="87">
        <v>75.489999999999995</v>
      </c>
      <c r="E106" s="87"/>
      <c r="F106" s="87"/>
      <c r="G106" s="26"/>
      <c r="H106" s="7"/>
      <c r="I106" s="27"/>
      <c r="J106" s="27"/>
      <c r="K106" s="27"/>
      <c r="L106" s="27"/>
      <c r="M106" s="27"/>
    </row>
    <row r="107" spans="1:13" ht="15" hidden="1" customHeight="1" outlineLevel="1" x14ac:dyDescent="0.25">
      <c r="A107" s="83" t="s">
        <v>760</v>
      </c>
      <c r="B107" s="88" t="s">
        <v>59</v>
      </c>
      <c r="C107" s="76">
        <v>6</v>
      </c>
      <c r="D107" s="77">
        <v>83.88</v>
      </c>
      <c r="E107" s="77"/>
      <c r="F107" s="77"/>
      <c r="G107" s="26"/>
      <c r="H107" s="7"/>
      <c r="I107" s="27"/>
      <c r="J107" s="27"/>
      <c r="K107" s="27"/>
      <c r="L107" s="27"/>
      <c r="M107" s="27"/>
    </row>
    <row r="108" spans="1:13" ht="15" hidden="1" customHeight="1" outlineLevel="1" x14ac:dyDescent="0.25">
      <c r="A108" s="83" t="s">
        <v>761</v>
      </c>
      <c r="B108" s="88" t="s">
        <v>59</v>
      </c>
      <c r="C108" s="76">
        <v>6</v>
      </c>
      <c r="D108" s="77">
        <v>83.88</v>
      </c>
      <c r="E108" s="77"/>
      <c r="F108" s="77"/>
      <c r="G108" s="26"/>
      <c r="H108" s="7"/>
      <c r="I108" s="27"/>
      <c r="J108" s="27"/>
      <c r="K108" s="27"/>
      <c r="L108" s="27"/>
      <c r="M108" s="27"/>
    </row>
    <row r="109" spans="1:13" ht="15" hidden="1" customHeight="1" outlineLevel="1" x14ac:dyDescent="0.25">
      <c r="A109" s="83" t="s">
        <v>60</v>
      </c>
      <c r="B109" s="88" t="s">
        <v>59</v>
      </c>
      <c r="C109" s="76">
        <v>6</v>
      </c>
      <c r="D109" s="77">
        <v>83.88</v>
      </c>
      <c r="E109" s="77"/>
      <c r="F109" s="77"/>
      <c r="G109" s="26"/>
      <c r="H109" s="7"/>
      <c r="I109" s="27"/>
      <c r="J109" s="27"/>
      <c r="K109" s="27"/>
      <c r="L109" s="27"/>
      <c r="M109" s="27"/>
    </row>
    <row r="110" spans="1:13" ht="15" hidden="1" customHeight="1" outlineLevel="1" thickBot="1" x14ac:dyDescent="0.3">
      <c r="A110" s="83" t="s">
        <v>61</v>
      </c>
      <c r="B110" s="88" t="s">
        <v>59</v>
      </c>
      <c r="C110" s="76">
        <v>6</v>
      </c>
      <c r="D110" s="77">
        <v>83.88</v>
      </c>
      <c r="E110" s="77"/>
      <c r="F110" s="77"/>
      <c r="G110" s="26"/>
      <c r="H110" s="7"/>
      <c r="I110" s="27"/>
      <c r="J110" s="27"/>
      <c r="K110" s="27"/>
      <c r="L110" s="27"/>
      <c r="M110" s="27"/>
    </row>
    <row r="111" spans="1:13" ht="25.5" customHeight="1" collapsed="1" thickBot="1" x14ac:dyDescent="0.4">
      <c r="A111" s="256" t="s">
        <v>65</v>
      </c>
      <c r="B111" s="257"/>
      <c r="C111" s="257"/>
      <c r="D111" s="29"/>
      <c r="E111" s="29"/>
      <c r="F111" s="30"/>
      <c r="G111" s="31"/>
      <c r="H111" s="245"/>
    </row>
    <row r="112" spans="1:13" ht="19.5" hidden="1" customHeight="1" outlineLevel="1" thickBot="1" x14ac:dyDescent="0.3">
      <c r="A112" s="267" t="s">
        <v>793</v>
      </c>
      <c r="B112" s="267"/>
      <c r="C112" s="267"/>
      <c r="D112" s="267"/>
      <c r="E112" s="267"/>
      <c r="F112" s="268"/>
      <c r="G112" s="101"/>
      <c r="H112" s="246"/>
    </row>
    <row r="113" spans="1:8" ht="19.5" hidden="1" customHeight="1" outlineLevel="1" x14ac:dyDescent="0.25">
      <c r="A113" s="267" t="s">
        <v>794</v>
      </c>
      <c r="B113" s="267"/>
      <c r="C113" s="267"/>
      <c r="D113" s="267"/>
      <c r="E113" s="267"/>
      <c r="F113" s="268"/>
      <c r="G113" s="101"/>
      <c r="H113" s="246"/>
    </row>
    <row r="114" spans="1:8" ht="19.5" hidden="1" customHeight="1" outlineLevel="1" x14ac:dyDescent="0.25">
      <c r="A114" s="102" t="s">
        <v>66</v>
      </c>
      <c r="B114" s="103" t="s">
        <v>67</v>
      </c>
      <c r="C114" s="269" t="s">
        <v>68</v>
      </c>
      <c r="D114" s="269"/>
      <c r="E114" s="269" t="s">
        <v>69</v>
      </c>
      <c r="F114" s="270"/>
      <c r="G114" s="101"/>
      <c r="H114" s="246"/>
    </row>
    <row r="115" spans="1:8" ht="19.5" hidden="1" customHeight="1" outlineLevel="1" x14ac:dyDescent="0.25">
      <c r="A115" s="102" t="s">
        <v>70</v>
      </c>
      <c r="B115" s="103" t="s">
        <v>71</v>
      </c>
      <c r="C115" s="271" t="s">
        <v>72</v>
      </c>
      <c r="D115" s="271"/>
      <c r="E115" s="104"/>
      <c r="F115" s="105"/>
      <c r="G115" s="101"/>
      <c r="H115" s="246"/>
    </row>
    <row r="116" spans="1:8" ht="14.25" hidden="1" customHeight="1" outlineLevel="1" x14ac:dyDescent="0.25">
      <c r="A116" s="196" t="s">
        <v>901</v>
      </c>
      <c r="B116" s="197" t="s">
        <v>179</v>
      </c>
      <c r="C116" s="198">
        <v>12</v>
      </c>
      <c r="D116" s="201">
        <v>6.94</v>
      </c>
      <c r="E116" s="202">
        <v>6.59</v>
      </c>
      <c r="F116" s="202">
        <v>5.9</v>
      </c>
      <c r="G116" s="19"/>
      <c r="H116" s="247"/>
    </row>
    <row r="117" spans="1:8" ht="14.25" hidden="1" customHeight="1" outlineLevel="1" x14ac:dyDescent="0.25">
      <c r="A117" s="90" t="s">
        <v>840</v>
      </c>
      <c r="B117" s="91" t="s">
        <v>73</v>
      </c>
      <c r="C117" s="92">
        <v>12</v>
      </c>
      <c r="D117" s="32">
        <v>12.9</v>
      </c>
      <c r="E117" s="33">
        <v>11.61</v>
      </c>
      <c r="F117" s="33">
        <v>11</v>
      </c>
      <c r="G117" s="19"/>
      <c r="H117" s="247"/>
    </row>
    <row r="118" spans="1:8" ht="14.25" hidden="1" customHeight="1" outlineLevel="1" x14ac:dyDescent="0.25">
      <c r="A118" s="90" t="s">
        <v>74</v>
      </c>
      <c r="B118" s="91" t="s">
        <v>75</v>
      </c>
      <c r="C118" s="92">
        <v>6</v>
      </c>
      <c r="D118" s="32">
        <v>26.12</v>
      </c>
      <c r="E118" s="33">
        <v>24.81</v>
      </c>
      <c r="F118" s="33">
        <v>22.2</v>
      </c>
      <c r="G118" s="19"/>
      <c r="H118" s="247"/>
    </row>
    <row r="119" spans="1:8" ht="14.25" hidden="1" customHeight="1" outlineLevel="1" x14ac:dyDescent="0.25">
      <c r="A119" s="90" t="s">
        <v>916</v>
      </c>
      <c r="B119" s="91" t="s">
        <v>76</v>
      </c>
      <c r="C119" s="92">
        <v>12</v>
      </c>
      <c r="D119" s="32">
        <v>10.47</v>
      </c>
      <c r="E119" s="33">
        <v>9.9499999999999993</v>
      </c>
      <c r="F119" s="33">
        <v>8.9</v>
      </c>
      <c r="G119" s="19"/>
      <c r="H119" s="247"/>
    </row>
    <row r="120" spans="1:8" ht="14.25" hidden="1" customHeight="1" outlineLevel="1" x14ac:dyDescent="0.25">
      <c r="A120" s="90" t="s">
        <v>77</v>
      </c>
      <c r="B120" s="91" t="s">
        <v>76</v>
      </c>
      <c r="C120" s="92">
        <v>12</v>
      </c>
      <c r="D120" s="93">
        <v>11.5</v>
      </c>
      <c r="E120" s="94">
        <v>10.93</v>
      </c>
      <c r="F120" s="77">
        <v>9.1999999999999993</v>
      </c>
      <c r="G120" s="19"/>
      <c r="H120" s="246"/>
    </row>
    <row r="121" spans="1:8" ht="14.25" hidden="1" customHeight="1" outlineLevel="1" x14ac:dyDescent="0.25">
      <c r="A121" s="90" t="s">
        <v>78</v>
      </c>
      <c r="B121" s="91" t="s">
        <v>79</v>
      </c>
      <c r="C121" s="92">
        <v>12</v>
      </c>
      <c r="D121" s="93">
        <v>15.93</v>
      </c>
      <c r="E121" s="94">
        <v>15.13</v>
      </c>
      <c r="F121" s="77">
        <v>13.54</v>
      </c>
      <c r="G121" s="19"/>
      <c r="H121" s="246"/>
    </row>
    <row r="122" spans="1:8" ht="14.25" hidden="1" customHeight="1" outlineLevel="1" x14ac:dyDescent="0.25">
      <c r="A122" s="90" t="s">
        <v>80</v>
      </c>
      <c r="B122" s="91" t="s">
        <v>81</v>
      </c>
      <c r="C122" s="92">
        <v>12</v>
      </c>
      <c r="D122" s="93">
        <v>27.67</v>
      </c>
      <c r="E122" s="94">
        <v>26.28</v>
      </c>
      <c r="F122" s="77">
        <v>23.52</v>
      </c>
      <c r="G122" s="19"/>
      <c r="H122" s="246"/>
    </row>
    <row r="123" spans="1:8" ht="14.25" hidden="1" customHeight="1" outlineLevel="1" x14ac:dyDescent="0.25">
      <c r="A123" s="90" t="s">
        <v>82</v>
      </c>
      <c r="B123" s="91" t="s">
        <v>83</v>
      </c>
      <c r="C123" s="92">
        <v>12</v>
      </c>
      <c r="D123" s="93">
        <v>14.11</v>
      </c>
      <c r="E123" s="94">
        <v>13.4</v>
      </c>
      <c r="F123" s="77">
        <v>12.39</v>
      </c>
      <c r="G123" s="19"/>
      <c r="H123" s="246"/>
    </row>
    <row r="124" spans="1:8" ht="14.25" hidden="1" customHeight="1" outlineLevel="1" x14ac:dyDescent="0.25">
      <c r="A124" s="90" t="s">
        <v>84</v>
      </c>
      <c r="B124" s="91" t="s">
        <v>85</v>
      </c>
      <c r="C124" s="92">
        <v>12</v>
      </c>
      <c r="D124" s="93">
        <v>17.53</v>
      </c>
      <c r="E124" s="94">
        <v>16.649999999999999</v>
      </c>
      <c r="F124" s="77">
        <v>14.9</v>
      </c>
      <c r="G124" s="19"/>
      <c r="H124" s="246"/>
    </row>
    <row r="125" spans="1:8" ht="14.25" hidden="1" customHeight="1" outlineLevel="1" x14ac:dyDescent="0.25">
      <c r="A125" s="90" t="s">
        <v>86</v>
      </c>
      <c r="B125" s="91" t="s">
        <v>85</v>
      </c>
      <c r="C125" s="92">
        <v>12</v>
      </c>
      <c r="D125" s="93">
        <v>17.53</v>
      </c>
      <c r="E125" s="94">
        <v>16.649999999999999</v>
      </c>
      <c r="F125" s="77">
        <v>14.9</v>
      </c>
      <c r="G125" s="19"/>
      <c r="H125" s="246"/>
    </row>
    <row r="126" spans="1:8" ht="14.25" hidden="1" customHeight="1" outlineLevel="1" x14ac:dyDescent="0.25">
      <c r="A126" s="90" t="s">
        <v>87</v>
      </c>
      <c r="B126" s="91" t="s">
        <v>85</v>
      </c>
      <c r="C126" s="92">
        <v>12</v>
      </c>
      <c r="D126" s="93">
        <v>17.53</v>
      </c>
      <c r="E126" s="94">
        <v>16.649999999999999</v>
      </c>
      <c r="F126" s="77">
        <v>14.9</v>
      </c>
      <c r="G126" s="19"/>
      <c r="H126" s="246"/>
    </row>
    <row r="127" spans="1:8" ht="14.25" hidden="1" customHeight="1" outlineLevel="1" x14ac:dyDescent="0.25">
      <c r="A127" s="90" t="s">
        <v>88</v>
      </c>
      <c r="B127" s="91" t="s">
        <v>85</v>
      </c>
      <c r="C127" s="92">
        <v>12</v>
      </c>
      <c r="D127" s="93">
        <v>17.53</v>
      </c>
      <c r="E127" s="94">
        <v>16.649999999999999</v>
      </c>
      <c r="F127" s="77">
        <v>14.9</v>
      </c>
      <c r="G127" s="19"/>
      <c r="H127" s="246"/>
    </row>
    <row r="128" spans="1:8" ht="14.25" hidden="1" customHeight="1" outlineLevel="1" x14ac:dyDescent="0.25">
      <c r="A128" s="90" t="s">
        <v>89</v>
      </c>
      <c r="B128" s="91" t="s">
        <v>85</v>
      </c>
      <c r="C128" s="92">
        <v>12</v>
      </c>
      <c r="D128" s="93">
        <v>17.53</v>
      </c>
      <c r="E128" s="94">
        <v>16.649999999999999</v>
      </c>
      <c r="F128" s="77">
        <v>14.9</v>
      </c>
      <c r="G128" s="19"/>
      <c r="H128" s="246"/>
    </row>
    <row r="129" spans="1:8" ht="14.25" hidden="1" customHeight="1" outlineLevel="1" x14ac:dyDescent="0.25">
      <c r="A129" s="90" t="s">
        <v>90</v>
      </c>
      <c r="B129" s="91" t="s">
        <v>85</v>
      </c>
      <c r="C129" s="92">
        <v>12</v>
      </c>
      <c r="D129" s="93">
        <v>17.53</v>
      </c>
      <c r="E129" s="94">
        <v>16.649999999999999</v>
      </c>
      <c r="F129" s="77">
        <v>14.9</v>
      </c>
      <c r="G129" s="19"/>
      <c r="H129" s="246"/>
    </row>
    <row r="130" spans="1:8" ht="14.25" hidden="1" customHeight="1" outlineLevel="1" x14ac:dyDescent="0.25">
      <c r="A130" s="90" t="s">
        <v>91</v>
      </c>
      <c r="B130" s="91" t="s">
        <v>85</v>
      </c>
      <c r="C130" s="92">
        <v>12</v>
      </c>
      <c r="D130" s="93">
        <v>17.53</v>
      </c>
      <c r="E130" s="94">
        <v>16.649999999999999</v>
      </c>
      <c r="F130" s="77">
        <v>14.9</v>
      </c>
      <c r="G130" s="19"/>
      <c r="H130" s="246"/>
    </row>
    <row r="131" spans="1:8" ht="14.25" hidden="1" customHeight="1" outlineLevel="1" x14ac:dyDescent="0.25">
      <c r="A131" s="90" t="s">
        <v>917</v>
      </c>
      <c r="B131" s="91" t="s">
        <v>918</v>
      </c>
      <c r="C131" s="92">
        <v>12</v>
      </c>
      <c r="D131" s="93">
        <v>7.27</v>
      </c>
      <c r="E131" s="94">
        <v>6.91</v>
      </c>
      <c r="F131" s="77">
        <v>6.18</v>
      </c>
      <c r="G131" s="19"/>
      <c r="H131" s="247"/>
    </row>
    <row r="132" spans="1:8" ht="15" hidden="1" customHeight="1" outlineLevel="1" x14ac:dyDescent="0.25">
      <c r="A132" s="95" t="s">
        <v>93</v>
      </c>
      <c r="B132" s="96" t="s">
        <v>94</v>
      </c>
      <c r="C132" s="96">
        <v>24</v>
      </c>
      <c r="D132" s="32">
        <v>12.35</v>
      </c>
      <c r="E132" s="100">
        <v>11.73</v>
      </c>
      <c r="F132" s="100">
        <v>11.12</v>
      </c>
      <c r="G132" s="19"/>
      <c r="H132" s="246"/>
    </row>
    <row r="133" spans="1:8" ht="14.25" hidden="1" customHeight="1" outlineLevel="1" x14ac:dyDescent="0.25">
      <c r="A133" s="90" t="s">
        <v>95</v>
      </c>
      <c r="B133" s="91" t="s">
        <v>37</v>
      </c>
      <c r="C133" s="92">
        <v>12</v>
      </c>
      <c r="D133" s="93">
        <v>13.4</v>
      </c>
      <c r="E133" s="94">
        <v>12.73</v>
      </c>
      <c r="F133" s="77">
        <v>11.39</v>
      </c>
      <c r="G133" s="19"/>
      <c r="H133" s="246"/>
    </row>
    <row r="134" spans="1:8" ht="14.25" hidden="1" customHeight="1" outlineLevel="1" x14ac:dyDescent="0.25">
      <c r="A134" s="97" t="s">
        <v>919</v>
      </c>
      <c r="B134" s="98" t="s">
        <v>96</v>
      </c>
      <c r="C134" s="99">
        <v>12</v>
      </c>
      <c r="D134" s="93">
        <v>11.9</v>
      </c>
      <c r="E134" s="94">
        <v>11.31</v>
      </c>
      <c r="F134" s="77">
        <v>10.71</v>
      </c>
      <c r="G134" s="19"/>
      <c r="H134" s="246"/>
    </row>
    <row r="135" spans="1:8" ht="14.25" hidden="1" customHeight="1" outlineLevel="1" x14ac:dyDescent="0.25">
      <c r="A135" s="97" t="s">
        <v>913</v>
      </c>
      <c r="B135" s="98" t="s">
        <v>76</v>
      </c>
      <c r="C135" s="99">
        <v>12</v>
      </c>
      <c r="D135" s="93">
        <v>6.66</v>
      </c>
      <c r="E135" s="94">
        <v>5.99</v>
      </c>
      <c r="F135" s="77">
        <v>5.67</v>
      </c>
      <c r="G135" s="19"/>
      <c r="H135" s="247"/>
    </row>
    <row r="136" spans="1:8" ht="14.25" hidden="1" customHeight="1" outlineLevel="1" x14ac:dyDescent="0.25">
      <c r="A136" s="97" t="s">
        <v>97</v>
      </c>
      <c r="B136" s="98" t="s">
        <v>76</v>
      </c>
      <c r="C136" s="99">
        <v>12</v>
      </c>
      <c r="D136" s="93">
        <v>8.82</v>
      </c>
      <c r="E136" s="94">
        <v>7.94</v>
      </c>
      <c r="F136" s="77">
        <v>7.5</v>
      </c>
      <c r="G136" s="19"/>
      <c r="H136" s="246"/>
    </row>
    <row r="137" spans="1:8" ht="14.25" hidden="1" customHeight="1" outlineLevel="1" x14ac:dyDescent="0.25">
      <c r="A137" s="203" t="s">
        <v>839</v>
      </c>
      <c r="B137" s="204" t="s">
        <v>318</v>
      </c>
      <c r="C137" s="205">
        <v>12</v>
      </c>
      <c r="D137" s="206">
        <v>19.91</v>
      </c>
      <c r="E137" s="207">
        <v>18.91</v>
      </c>
      <c r="F137" s="87">
        <v>16.920000000000002</v>
      </c>
      <c r="G137" s="19"/>
      <c r="H137" s="247"/>
    </row>
    <row r="138" spans="1:8" ht="14.25" hidden="1" customHeight="1" outlineLevel="1" x14ac:dyDescent="0.25">
      <c r="A138" s="97" t="s">
        <v>920</v>
      </c>
      <c r="B138" s="98" t="s">
        <v>92</v>
      </c>
      <c r="C138" s="99">
        <v>12</v>
      </c>
      <c r="D138" s="93">
        <v>10.41</v>
      </c>
      <c r="E138" s="94">
        <v>9.89</v>
      </c>
      <c r="F138" s="77">
        <v>8.85</v>
      </c>
      <c r="G138" s="19"/>
      <c r="H138" s="247"/>
    </row>
    <row r="139" spans="1:8" ht="14.25" hidden="1" customHeight="1" outlineLevel="1" x14ac:dyDescent="0.25">
      <c r="A139" s="90" t="s">
        <v>98</v>
      </c>
      <c r="B139" s="91" t="s">
        <v>41</v>
      </c>
      <c r="C139" s="92">
        <v>6</v>
      </c>
      <c r="D139" s="93">
        <v>27.16</v>
      </c>
      <c r="E139" s="94">
        <v>25.81</v>
      </c>
      <c r="F139" s="77">
        <v>23.09</v>
      </c>
      <c r="G139" s="19"/>
      <c r="H139" s="246"/>
    </row>
    <row r="140" spans="1:8" ht="14.25" hidden="1" customHeight="1" outlineLevel="1" x14ac:dyDescent="0.25">
      <c r="A140" s="90" t="s">
        <v>99</v>
      </c>
      <c r="B140" s="91" t="s">
        <v>41</v>
      </c>
      <c r="C140" s="92">
        <v>6</v>
      </c>
      <c r="D140" s="93">
        <v>18.010000000000002</v>
      </c>
      <c r="E140" s="94">
        <v>17.149999999999999</v>
      </c>
      <c r="F140" s="77">
        <v>15.42</v>
      </c>
      <c r="G140" s="19"/>
      <c r="H140" s="246"/>
    </row>
    <row r="141" spans="1:8" ht="14.25" hidden="1" customHeight="1" outlineLevel="1" x14ac:dyDescent="0.25">
      <c r="A141" s="90" t="s">
        <v>100</v>
      </c>
      <c r="B141" s="91" t="s">
        <v>41</v>
      </c>
      <c r="C141" s="92">
        <v>6</v>
      </c>
      <c r="D141" s="93">
        <v>18.010000000000002</v>
      </c>
      <c r="E141" s="94">
        <v>17.149999999999999</v>
      </c>
      <c r="F141" s="77">
        <v>15.42</v>
      </c>
      <c r="G141" s="19"/>
      <c r="H141" s="246"/>
    </row>
    <row r="142" spans="1:8" ht="14.25" hidden="1" customHeight="1" outlineLevel="1" x14ac:dyDescent="0.25">
      <c r="A142" s="90" t="s">
        <v>101</v>
      </c>
      <c r="B142" s="91" t="s">
        <v>41</v>
      </c>
      <c r="C142" s="92">
        <v>6</v>
      </c>
      <c r="D142" s="93">
        <v>18.010000000000002</v>
      </c>
      <c r="E142" s="94">
        <v>17.149999999999999</v>
      </c>
      <c r="F142" s="77">
        <v>15.42</v>
      </c>
      <c r="G142" s="19"/>
      <c r="H142" s="246"/>
    </row>
    <row r="143" spans="1:8" ht="14.25" hidden="1" customHeight="1" outlineLevel="1" x14ac:dyDescent="0.25">
      <c r="A143" s="90" t="s">
        <v>102</v>
      </c>
      <c r="B143" s="91" t="s">
        <v>41</v>
      </c>
      <c r="C143" s="92">
        <v>6</v>
      </c>
      <c r="D143" s="93">
        <v>18.010000000000002</v>
      </c>
      <c r="E143" s="94">
        <v>17.149999999999999</v>
      </c>
      <c r="F143" s="77">
        <v>15.42</v>
      </c>
      <c r="G143" s="19"/>
      <c r="H143" s="246"/>
    </row>
    <row r="144" spans="1:8" ht="14.25" hidden="1" customHeight="1" outlineLevel="1" x14ac:dyDescent="0.25">
      <c r="A144" s="90" t="s">
        <v>103</v>
      </c>
      <c r="B144" s="91" t="s">
        <v>41</v>
      </c>
      <c r="C144" s="92">
        <v>6</v>
      </c>
      <c r="D144" s="93">
        <v>18.010000000000002</v>
      </c>
      <c r="E144" s="94">
        <v>17.149999999999999</v>
      </c>
      <c r="F144" s="77">
        <v>15.42</v>
      </c>
      <c r="G144" s="19"/>
      <c r="H144" s="246"/>
    </row>
    <row r="145" spans="1:8" ht="14.25" hidden="1" customHeight="1" outlineLevel="1" x14ac:dyDescent="0.25">
      <c r="A145" s="90" t="s">
        <v>104</v>
      </c>
      <c r="B145" s="91" t="s">
        <v>41</v>
      </c>
      <c r="C145" s="92">
        <v>6</v>
      </c>
      <c r="D145" s="93">
        <v>18.010000000000002</v>
      </c>
      <c r="E145" s="94">
        <v>17.149999999999999</v>
      </c>
      <c r="F145" s="77">
        <v>15.42</v>
      </c>
      <c r="G145" s="19"/>
      <c r="H145" s="246"/>
    </row>
    <row r="146" spans="1:8" ht="14.25" hidden="1" customHeight="1" outlineLevel="1" x14ac:dyDescent="0.25">
      <c r="A146" s="90" t="s">
        <v>105</v>
      </c>
      <c r="B146" s="91" t="s">
        <v>41</v>
      </c>
      <c r="C146" s="92">
        <v>6</v>
      </c>
      <c r="D146" s="93">
        <v>18.010000000000002</v>
      </c>
      <c r="E146" s="94">
        <v>17.149999999999999</v>
      </c>
      <c r="F146" s="77">
        <v>15.42</v>
      </c>
      <c r="G146" s="19"/>
      <c r="H146" s="246"/>
    </row>
    <row r="147" spans="1:8" ht="14.25" hidden="1" customHeight="1" outlineLevel="1" x14ac:dyDescent="0.25">
      <c r="A147" s="90" t="s">
        <v>106</v>
      </c>
      <c r="B147" s="91" t="s">
        <v>41</v>
      </c>
      <c r="C147" s="92">
        <v>6</v>
      </c>
      <c r="D147" s="93">
        <v>18.010000000000002</v>
      </c>
      <c r="E147" s="94">
        <v>17.149999999999999</v>
      </c>
      <c r="F147" s="77">
        <v>15.42</v>
      </c>
      <c r="G147" s="19"/>
      <c r="H147" s="246"/>
    </row>
    <row r="148" spans="1:8" ht="14.25" hidden="1" customHeight="1" outlineLevel="1" x14ac:dyDescent="0.25">
      <c r="A148" s="90" t="s">
        <v>107</v>
      </c>
      <c r="B148" s="91" t="s">
        <v>41</v>
      </c>
      <c r="C148" s="92">
        <v>6</v>
      </c>
      <c r="D148" s="93">
        <v>18.010000000000002</v>
      </c>
      <c r="E148" s="94">
        <v>17.149999999999999</v>
      </c>
      <c r="F148" s="77">
        <v>15.42</v>
      </c>
      <c r="G148" s="19"/>
      <c r="H148" s="246"/>
    </row>
    <row r="149" spans="1:8" ht="14.25" hidden="1" customHeight="1" outlineLevel="1" x14ac:dyDescent="0.25">
      <c r="A149" s="90" t="s">
        <v>108</v>
      </c>
      <c r="B149" s="91" t="s">
        <v>41</v>
      </c>
      <c r="C149" s="92">
        <v>6</v>
      </c>
      <c r="D149" s="93">
        <v>18.010000000000002</v>
      </c>
      <c r="E149" s="94">
        <v>17.149999999999999</v>
      </c>
      <c r="F149" s="77">
        <v>15.42</v>
      </c>
      <c r="G149" s="19"/>
      <c r="H149" s="246"/>
    </row>
    <row r="150" spans="1:8" ht="14.25" hidden="1" customHeight="1" outlineLevel="1" x14ac:dyDescent="0.25">
      <c r="A150" s="90" t="s">
        <v>109</v>
      </c>
      <c r="B150" s="91" t="s">
        <v>41</v>
      </c>
      <c r="C150" s="92">
        <v>6</v>
      </c>
      <c r="D150" s="93">
        <v>18.010000000000002</v>
      </c>
      <c r="E150" s="94">
        <v>17.149999999999999</v>
      </c>
      <c r="F150" s="77">
        <v>15.42</v>
      </c>
      <c r="G150" s="19"/>
      <c r="H150" s="246"/>
    </row>
    <row r="151" spans="1:8" ht="14.25" hidden="1" customHeight="1" outlineLevel="1" x14ac:dyDescent="0.25">
      <c r="A151" s="90" t="s">
        <v>110</v>
      </c>
      <c r="B151" s="91" t="s">
        <v>111</v>
      </c>
      <c r="C151" s="92">
        <v>6</v>
      </c>
      <c r="D151" s="93">
        <v>40.61</v>
      </c>
      <c r="E151" s="94">
        <v>38.58</v>
      </c>
      <c r="F151" s="77">
        <v>34.520000000000003</v>
      </c>
      <c r="G151" s="19"/>
      <c r="H151" s="246"/>
    </row>
    <row r="152" spans="1:8" ht="14.25" hidden="1" customHeight="1" outlineLevel="1" x14ac:dyDescent="0.25">
      <c r="A152" s="90" t="s">
        <v>112</v>
      </c>
      <c r="B152" s="91" t="s">
        <v>111</v>
      </c>
      <c r="C152" s="92">
        <v>6</v>
      </c>
      <c r="D152" s="93">
        <v>40.61</v>
      </c>
      <c r="E152" s="94">
        <v>38.58</v>
      </c>
      <c r="F152" s="77">
        <v>34.520000000000003</v>
      </c>
      <c r="G152" s="19"/>
      <c r="H152" s="246"/>
    </row>
    <row r="153" spans="1:8" ht="14.25" hidden="1" customHeight="1" outlineLevel="1" x14ac:dyDescent="0.25">
      <c r="A153" s="90" t="s">
        <v>750</v>
      </c>
      <c r="B153" s="91" t="s">
        <v>111</v>
      </c>
      <c r="C153" s="92">
        <v>6</v>
      </c>
      <c r="D153" s="93">
        <v>40.61</v>
      </c>
      <c r="E153" s="94">
        <v>38.58</v>
      </c>
      <c r="F153" s="77">
        <v>34.520000000000003</v>
      </c>
      <c r="G153" s="19"/>
      <c r="H153" s="246"/>
    </row>
    <row r="154" spans="1:8" ht="14.25" hidden="1" customHeight="1" outlineLevel="1" x14ac:dyDescent="0.25">
      <c r="A154" s="90" t="s">
        <v>113</v>
      </c>
      <c r="B154" s="91" t="s">
        <v>111</v>
      </c>
      <c r="C154" s="92">
        <v>6</v>
      </c>
      <c r="D154" s="93">
        <v>40.61</v>
      </c>
      <c r="E154" s="94">
        <v>38.58</v>
      </c>
      <c r="F154" s="77">
        <v>34.520000000000003</v>
      </c>
      <c r="G154" s="19"/>
      <c r="H154" s="246"/>
    </row>
    <row r="155" spans="1:8" ht="14.25" hidden="1" customHeight="1" outlineLevel="1" x14ac:dyDescent="0.25">
      <c r="A155" s="90" t="s">
        <v>705</v>
      </c>
      <c r="B155" s="91" t="s">
        <v>111</v>
      </c>
      <c r="C155" s="92">
        <v>6</v>
      </c>
      <c r="D155" s="93">
        <v>40.61</v>
      </c>
      <c r="E155" s="94">
        <v>38.58</v>
      </c>
      <c r="F155" s="77">
        <v>34.520000000000003</v>
      </c>
      <c r="G155" s="19"/>
      <c r="H155" s="246"/>
    </row>
    <row r="156" spans="1:8" ht="14.25" hidden="1" customHeight="1" outlineLevel="1" x14ac:dyDescent="0.25">
      <c r="A156" s="90" t="s">
        <v>114</v>
      </c>
      <c r="B156" s="91" t="s">
        <v>111</v>
      </c>
      <c r="C156" s="92">
        <v>6</v>
      </c>
      <c r="D156" s="93">
        <v>40.61</v>
      </c>
      <c r="E156" s="94">
        <v>38.58</v>
      </c>
      <c r="F156" s="77">
        <v>34.520000000000003</v>
      </c>
      <c r="G156" s="19"/>
      <c r="H156" s="246"/>
    </row>
    <row r="157" spans="1:8" ht="14.25" hidden="1" customHeight="1" outlineLevel="1" x14ac:dyDescent="0.25">
      <c r="A157" s="90" t="s">
        <v>115</v>
      </c>
      <c r="B157" s="91" t="s">
        <v>111</v>
      </c>
      <c r="C157" s="92">
        <v>6</v>
      </c>
      <c r="D157" s="93">
        <v>40.61</v>
      </c>
      <c r="E157" s="94">
        <v>38.58</v>
      </c>
      <c r="F157" s="77">
        <v>34.520000000000003</v>
      </c>
      <c r="G157" s="19"/>
      <c r="H157" s="246"/>
    </row>
    <row r="158" spans="1:8" ht="15" hidden="1" customHeight="1" outlineLevel="1" x14ac:dyDescent="0.25">
      <c r="A158" s="90" t="s">
        <v>116</v>
      </c>
      <c r="B158" s="91" t="s">
        <v>111</v>
      </c>
      <c r="C158" s="92">
        <v>6</v>
      </c>
      <c r="D158" s="93">
        <v>40.61</v>
      </c>
      <c r="E158" s="94">
        <v>38.58</v>
      </c>
      <c r="F158" s="77">
        <v>34.520000000000003</v>
      </c>
      <c r="G158" s="19"/>
      <c r="H158" s="246"/>
    </row>
    <row r="159" spans="1:8" ht="15" hidden="1" customHeight="1" outlineLevel="1" x14ac:dyDescent="0.25">
      <c r="A159" s="90" t="s">
        <v>117</v>
      </c>
      <c r="B159" s="91" t="s">
        <v>118</v>
      </c>
      <c r="C159" s="92">
        <v>12</v>
      </c>
      <c r="D159" s="93">
        <v>18.350000000000001</v>
      </c>
      <c r="E159" s="94">
        <v>16.52</v>
      </c>
      <c r="F159" s="77">
        <v>15.6</v>
      </c>
      <c r="G159" s="19"/>
      <c r="H159" s="246"/>
    </row>
    <row r="160" spans="1:8" ht="14.25" hidden="1" customHeight="1" outlineLevel="1" x14ac:dyDescent="0.25">
      <c r="A160" s="90" t="s">
        <v>119</v>
      </c>
      <c r="B160" s="91" t="s">
        <v>41</v>
      </c>
      <c r="C160" s="92">
        <v>6</v>
      </c>
      <c r="D160" s="100">
        <v>26.18</v>
      </c>
      <c r="E160" s="100">
        <v>24.87</v>
      </c>
      <c r="F160" s="100">
        <v>22.25</v>
      </c>
      <c r="G160" s="19"/>
      <c r="H160" s="247"/>
    </row>
    <row r="161" spans="1:13" ht="14.25" hidden="1" customHeight="1" outlineLevel="1" x14ac:dyDescent="0.25">
      <c r="A161" s="90" t="s">
        <v>120</v>
      </c>
      <c r="B161" s="91" t="s">
        <v>41</v>
      </c>
      <c r="C161" s="92">
        <v>6</v>
      </c>
      <c r="D161" s="100">
        <v>26.18</v>
      </c>
      <c r="E161" s="100">
        <v>24.87</v>
      </c>
      <c r="F161" s="100">
        <v>22.25</v>
      </c>
      <c r="G161" s="19"/>
      <c r="H161" s="247"/>
    </row>
    <row r="162" spans="1:13" ht="14.25" hidden="1" customHeight="1" outlineLevel="1" x14ac:dyDescent="0.25">
      <c r="A162" s="90" t="s">
        <v>121</v>
      </c>
      <c r="B162" s="91" t="s">
        <v>41</v>
      </c>
      <c r="C162" s="92">
        <v>6</v>
      </c>
      <c r="D162" s="100">
        <v>26.18</v>
      </c>
      <c r="E162" s="100">
        <v>24.87</v>
      </c>
      <c r="F162" s="100">
        <v>22.25</v>
      </c>
      <c r="G162" s="19"/>
      <c r="H162" s="247"/>
    </row>
    <row r="163" spans="1:13" ht="14.25" hidden="1" customHeight="1" outlineLevel="1" x14ac:dyDescent="0.25">
      <c r="A163" s="90" t="s">
        <v>899</v>
      </c>
      <c r="B163" s="91" t="s">
        <v>636</v>
      </c>
      <c r="C163" s="92">
        <v>6</v>
      </c>
      <c r="D163" s="100">
        <v>31.39</v>
      </c>
      <c r="E163" s="100">
        <v>29.82</v>
      </c>
      <c r="F163" s="100">
        <v>26.68</v>
      </c>
      <c r="G163" s="19"/>
      <c r="H163" s="254"/>
    </row>
    <row r="164" spans="1:13" ht="14.25" hidden="1" customHeight="1" outlineLevel="1" x14ac:dyDescent="0.25">
      <c r="A164" s="90" t="s">
        <v>897</v>
      </c>
      <c r="B164" s="91" t="s">
        <v>122</v>
      </c>
      <c r="C164" s="92">
        <v>12</v>
      </c>
      <c r="D164" s="100">
        <v>7.65</v>
      </c>
      <c r="E164" s="100">
        <v>7.26</v>
      </c>
      <c r="F164" s="100">
        <v>6.5</v>
      </c>
      <c r="G164" s="19"/>
      <c r="H164" s="246"/>
    </row>
    <row r="165" spans="1:13" ht="14.25" hidden="1" customHeight="1" outlineLevel="1" x14ac:dyDescent="0.25">
      <c r="A165" s="90" t="s">
        <v>898</v>
      </c>
      <c r="B165" s="91" t="s">
        <v>37</v>
      </c>
      <c r="C165" s="92">
        <v>12</v>
      </c>
      <c r="D165" s="100">
        <v>17.059999999999999</v>
      </c>
      <c r="E165" s="100">
        <v>16.21</v>
      </c>
      <c r="F165" s="100">
        <v>14.5</v>
      </c>
      <c r="G165" s="19"/>
      <c r="H165" s="247"/>
    </row>
    <row r="166" spans="1:13" ht="14.25" hidden="1" customHeight="1" outlineLevel="1" x14ac:dyDescent="0.25">
      <c r="A166" s="90" t="s">
        <v>123</v>
      </c>
      <c r="B166" s="91" t="s">
        <v>41</v>
      </c>
      <c r="C166" s="92">
        <v>6</v>
      </c>
      <c r="D166" s="100">
        <v>14.29</v>
      </c>
      <c r="E166" s="100">
        <v>13.58</v>
      </c>
      <c r="F166" s="100">
        <v>12.15</v>
      </c>
      <c r="G166" s="19"/>
      <c r="H166" s="246"/>
      <c r="J166" s="21"/>
      <c r="K166" s="21"/>
      <c r="L166" s="21"/>
      <c r="M166" s="21"/>
    </row>
    <row r="167" spans="1:13" ht="14.25" hidden="1" customHeight="1" outlineLevel="1" x14ac:dyDescent="0.25">
      <c r="A167" s="90" t="s">
        <v>124</v>
      </c>
      <c r="B167" s="91" t="s">
        <v>41</v>
      </c>
      <c r="C167" s="92">
        <v>6</v>
      </c>
      <c r="D167" s="100">
        <v>14.29</v>
      </c>
      <c r="E167" s="100">
        <v>13.58</v>
      </c>
      <c r="F167" s="100">
        <v>12.15</v>
      </c>
      <c r="G167" s="19"/>
      <c r="H167" s="246"/>
      <c r="J167" s="21"/>
      <c r="K167" s="21"/>
      <c r="L167" s="21"/>
      <c r="M167" s="21"/>
    </row>
    <row r="168" spans="1:13" ht="14.25" hidden="1" customHeight="1" outlineLevel="1" x14ac:dyDescent="0.25">
      <c r="A168" s="90" t="s">
        <v>125</v>
      </c>
      <c r="B168" s="91" t="s">
        <v>41</v>
      </c>
      <c r="C168" s="92">
        <v>6</v>
      </c>
      <c r="D168" s="100">
        <v>14.29</v>
      </c>
      <c r="E168" s="100">
        <v>13.58</v>
      </c>
      <c r="F168" s="100">
        <v>12.15</v>
      </c>
      <c r="G168" s="19"/>
      <c r="H168" s="246"/>
      <c r="I168" s="21"/>
      <c r="J168" s="21"/>
      <c r="K168" s="21"/>
      <c r="L168" s="21"/>
      <c r="M168" s="21"/>
    </row>
    <row r="169" spans="1:13" ht="14.25" hidden="1" customHeight="1" outlineLevel="1" x14ac:dyDescent="0.25">
      <c r="A169" s="90" t="s">
        <v>126</v>
      </c>
      <c r="B169" s="91" t="s">
        <v>41</v>
      </c>
      <c r="C169" s="92">
        <v>6</v>
      </c>
      <c r="D169" s="100">
        <v>14.29</v>
      </c>
      <c r="E169" s="100">
        <v>13.58</v>
      </c>
      <c r="F169" s="100">
        <v>12.15</v>
      </c>
      <c r="G169" s="19"/>
      <c r="H169" s="246"/>
      <c r="I169" s="21"/>
      <c r="J169" s="21"/>
      <c r="K169" s="21"/>
      <c r="L169" s="21"/>
      <c r="M169" s="21"/>
    </row>
    <row r="170" spans="1:13" ht="14.25" hidden="1" customHeight="1" outlineLevel="1" x14ac:dyDescent="0.25">
      <c r="A170" s="90" t="s">
        <v>127</v>
      </c>
      <c r="B170" s="91" t="s">
        <v>41</v>
      </c>
      <c r="C170" s="92">
        <v>6</v>
      </c>
      <c r="D170" s="100">
        <v>14.29</v>
      </c>
      <c r="E170" s="100">
        <v>13.58</v>
      </c>
      <c r="F170" s="100">
        <v>12.15</v>
      </c>
      <c r="G170" s="19"/>
      <c r="H170" s="246"/>
      <c r="I170" s="21"/>
      <c r="J170" s="21"/>
      <c r="K170" s="21"/>
      <c r="L170" s="21"/>
      <c r="M170" s="21"/>
    </row>
    <row r="171" spans="1:13" ht="14.25" hidden="1" customHeight="1" outlineLevel="1" x14ac:dyDescent="0.25">
      <c r="A171" s="90" t="s">
        <v>128</v>
      </c>
      <c r="B171" s="91" t="s">
        <v>41</v>
      </c>
      <c r="C171" s="92">
        <v>6</v>
      </c>
      <c r="D171" s="100">
        <v>14.29</v>
      </c>
      <c r="E171" s="100">
        <v>13.58</v>
      </c>
      <c r="F171" s="100">
        <v>12.15</v>
      </c>
      <c r="G171" s="19"/>
      <c r="H171" s="246"/>
      <c r="I171" s="21"/>
      <c r="J171" s="21"/>
      <c r="K171" s="21"/>
      <c r="L171" s="21"/>
      <c r="M171" s="21"/>
    </row>
    <row r="172" spans="1:13" ht="14.25" hidden="1" customHeight="1" outlineLevel="1" x14ac:dyDescent="0.25">
      <c r="A172" s="196" t="s">
        <v>129</v>
      </c>
      <c r="B172" s="197" t="s">
        <v>111</v>
      </c>
      <c r="C172" s="198">
        <v>6</v>
      </c>
      <c r="D172" s="199">
        <v>31.75</v>
      </c>
      <c r="E172" s="199">
        <v>30.17</v>
      </c>
      <c r="F172" s="199">
        <v>26.99</v>
      </c>
      <c r="G172" s="19"/>
      <c r="H172" s="231"/>
      <c r="I172" s="21"/>
      <c r="J172" s="21"/>
      <c r="K172" s="21"/>
      <c r="L172" s="21"/>
      <c r="M172" s="21"/>
    </row>
    <row r="173" spans="1:13" ht="14.25" hidden="1" customHeight="1" outlineLevel="1" x14ac:dyDescent="0.25">
      <c r="A173" s="196" t="s">
        <v>130</v>
      </c>
      <c r="B173" s="197" t="s">
        <v>111</v>
      </c>
      <c r="C173" s="198">
        <v>6</v>
      </c>
      <c r="D173" s="199">
        <v>31.75</v>
      </c>
      <c r="E173" s="199">
        <v>30.17</v>
      </c>
      <c r="F173" s="199">
        <v>26.99</v>
      </c>
      <c r="G173" s="19"/>
      <c r="H173" s="231"/>
      <c r="I173" s="21"/>
      <c r="J173" s="21"/>
      <c r="K173" s="21"/>
      <c r="L173" s="21"/>
      <c r="M173" s="21"/>
    </row>
    <row r="174" spans="1:13" ht="14.25" hidden="1" customHeight="1" outlineLevel="1" x14ac:dyDescent="0.25">
      <c r="A174" s="196" t="s">
        <v>131</v>
      </c>
      <c r="B174" s="197" t="s">
        <v>111</v>
      </c>
      <c r="C174" s="198">
        <v>6</v>
      </c>
      <c r="D174" s="199">
        <v>31.75</v>
      </c>
      <c r="E174" s="199">
        <v>30.17</v>
      </c>
      <c r="F174" s="199">
        <v>26.99</v>
      </c>
      <c r="G174" s="19"/>
      <c r="H174" s="231"/>
      <c r="I174" s="21"/>
      <c r="J174" s="21"/>
      <c r="K174" s="21"/>
      <c r="L174" s="21"/>
      <c r="M174" s="21"/>
    </row>
    <row r="175" spans="1:13" ht="14.25" hidden="1" customHeight="1" outlineLevel="1" x14ac:dyDescent="0.25">
      <c r="A175" s="196" t="s">
        <v>132</v>
      </c>
      <c r="B175" s="197" t="s">
        <v>111</v>
      </c>
      <c r="C175" s="198">
        <v>6</v>
      </c>
      <c r="D175" s="199">
        <v>31.75</v>
      </c>
      <c r="E175" s="199">
        <v>30.17</v>
      </c>
      <c r="F175" s="199">
        <v>26.99</v>
      </c>
      <c r="G175" s="19"/>
      <c r="H175" s="231"/>
      <c r="I175" s="21"/>
      <c r="J175" s="21"/>
      <c r="K175" s="21"/>
      <c r="L175" s="21"/>
      <c r="M175" s="21"/>
    </row>
    <row r="176" spans="1:13" ht="14.25" hidden="1" customHeight="1" outlineLevel="1" x14ac:dyDescent="0.25">
      <c r="A176" s="196" t="s">
        <v>792</v>
      </c>
      <c r="B176" s="197" t="s">
        <v>111</v>
      </c>
      <c r="C176" s="198">
        <v>6</v>
      </c>
      <c r="D176" s="199">
        <v>31.75</v>
      </c>
      <c r="E176" s="199">
        <v>30.17</v>
      </c>
      <c r="F176" s="199">
        <v>26.99</v>
      </c>
      <c r="G176" s="19"/>
      <c r="H176" s="231"/>
      <c r="I176" s="21"/>
      <c r="J176" s="21"/>
      <c r="K176" s="21"/>
      <c r="L176" s="21"/>
      <c r="M176" s="21"/>
    </row>
    <row r="177" spans="1:13" ht="14.25" hidden="1" customHeight="1" outlineLevel="1" x14ac:dyDescent="0.25">
      <c r="A177" s="90" t="s">
        <v>900</v>
      </c>
      <c r="B177" s="91" t="s">
        <v>118</v>
      </c>
      <c r="C177" s="92">
        <v>12</v>
      </c>
      <c r="D177" s="100">
        <v>5.36</v>
      </c>
      <c r="E177" s="100">
        <v>5.0999999999999996</v>
      </c>
      <c r="F177" s="100">
        <v>4.5599999999999996</v>
      </c>
      <c r="G177" s="19"/>
      <c r="H177" s="247"/>
      <c r="I177" s="21"/>
      <c r="J177" s="21"/>
      <c r="K177" s="21"/>
      <c r="L177" s="21"/>
      <c r="M177" s="21"/>
    </row>
    <row r="178" spans="1:13" ht="14.25" hidden="1" customHeight="1" outlineLevel="1" x14ac:dyDescent="0.25">
      <c r="A178" s="196" t="s">
        <v>829</v>
      </c>
      <c r="B178" s="197" t="s">
        <v>133</v>
      </c>
      <c r="C178" s="198">
        <v>6</v>
      </c>
      <c r="D178" s="199">
        <v>21.34</v>
      </c>
      <c r="E178" s="199">
        <v>20.27</v>
      </c>
      <c r="F178" s="200">
        <v>9</v>
      </c>
      <c r="G178" s="19"/>
      <c r="H178" s="248"/>
      <c r="I178" s="21"/>
      <c r="J178" s="21"/>
      <c r="K178" s="21"/>
      <c r="L178" s="21"/>
      <c r="M178" s="21"/>
    </row>
    <row r="179" spans="1:13" ht="14.25" hidden="1" customHeight="1" outlineLevel="1" x14ac:dyDescent="0.25">
      <c r="A179" s="90" t="s">
        <v>134</v>
      </c>
      <c r="B179" s="91" t="s">
        <v>133</v>
      </c>
      <c r="C179" s="92">
        <v>6</v>
      </c>
      <c r="D179" s="100">
        <v>21.34</v>
      </c>
      <c r="E179" s="100">
        <v>20.27</v>
      </c>
      <c r="F179" s="100">
        <v>18.14</v>
      </c>
      <c r="G179" s="19"/>
      <c r="H179" s="246"/>
      <c r="I179" s="21"/>
      <c r="J179" s="21"/>
      <c r="K179" s="21"/>
      <c r="L179" s="21"/>
      <c r="M179" s="21"/>
    </row>
    <row r="180" spans="1:13" ht="15.75" hidden="1" customHeight="1" outlineLevel="1" x14ac:dyDescent="0.25">
      <c r="A180" s="196" t="s">
        <v>828</v>
      </c>
      <c r="B180" s="197" t="s">
        <v>133</v>
      </c>
      <c r="C180" s="198">
        <v>6</v>
      </c>
      <c r="D180" s="199">
        <v>21.34</v>
      </c>
      <c r="E180" s="199">
        <v>20.27</v>
      </c>
      <c r="F180" s="200">
        <v>9</v>
      </c>
      <c r="G180" s="19"/>
      <c r="H180" s="248"/>
      <c r="I180" s="21"/>
      <c r="J180" s="21"/>
      <c r="K180" s="21"/>
      <c r="L180" s="21"/>
      <c r="M180" s="21"/>
    </row>
    <row r="181" spans="1:13" ht="15.75" hidden="1" customHeight="1" outlineLevel="1" x14ac:dyDescent="0.25">
      <c r="A181" s="90" t="s">
        <v>135</v>
      </c>
      <c r="B181" s="91" t="s">
        <v>133</v>
      </c>
      <c r="C181" s="92">
        <v>6</v>
      </c>
      <c r="D181" s="100">
        <v>21.34</v>
      </c>
      <c r="E181" s="100">
        <v>20.27</v>
      </c>
      <c r="F181" s="100">
        <v>18.14</v>
      </c>
      <c r="G181" s="19"/>
      <c r="H181" s="246"/>
      <c r="I181" s="21"/>
      <c r="J181" s="21"/>
      <c r="K181" s="21"/>
      <c r="L181" s="21"/>
      <c r="M181" s="21"/>
    </row>
    <row r="182" spans="1:13" ht="15.75" hidden="1" customHeight="1" outlineLevel="1" x14ac:dyDescent="0.25">
      <c r="A182" s="90" t="s">
        <v>136</v>
      </c>
      <c r="B182" s="91" t="s">
        <v>133</v>
      </c>
      <c r="C182" s="92">
        <v>6</v>
      </c>
      <c r="D182" s="100">
        <v>21.34</v>
      </c>
      <c r="E182" s="100">
        <v>20.27</v>
      </c>
      <c r="F182" s="100">
        <v>18.14</v>
      </c>
      <c r="G182" s="19"/>
      <c r="H182" s="246"/>
      <c r="I182" s="21"/>
      <c r="J182" s="21"/>
      <c r="K182" s="21"/>
      <c r="L182" s="21"/>
      <c r="M182" s="21"/>
    </row>
    <row r="183" spans="1:13" ht="15.75" hidden="1" customHeight="1" outlineLevel="1" x14ac:dyDescent="0.25">
      <c r="A183" s="90" t="s">
        <v>834</v>
      </c>
      <c r="B183" s="91" t="s">
        <v>94</v>
      </c>
      <c r="C183" s="92">
        <v>12</v>
      </c>
      <c r="D183" s="100">
        <v>12.46</v>
      </c>
      <c r="E183" s="100">
        <v>11.84</v>
      </c>
      <c r="F183" s="100">
        <v>10.59</v>
      </c>
      <c r="G183" s="19"/>
      <c r="H183" s="246"/>
      <c r="I183" s="21"/>
      <c r="J183" s="21"/>
      <c r="K183" s="21"/>
      <c r="L183" s="21"/>
      <c r="M183" s="21"/>
    </row>
    <row r="184" spans="1:13" ht="15.75" hidden="1" customHeight="1" outlineLevel="1" x14ac:dyDescent="0.25">
      <c r="A184" s="90" t="s">
        <v>138</v>
      </c>
      <c r="B184" s="91" t="s">
        <v>41</v>
      </c>
      <c r="C184" s="92">
        <v>6</v>
      </c>
      <c r="D184" s="100">
        <v>17.57</v>
      </c>
      <c r="E184" s="100">
        <v>16.73</v>
      </c>
      <c r="F184" s="100">
        <v>15.04</v>
      </c>
      <c r="G184" s="19"/>
      <c r="H184" s="246"/>
      <c r="I184" s="21"/>
      <c r="J184" s="21"/>
      <c r="K184" s="21"/>
      <c r="L184" s="21"/>
      <c r="M184" s="21"/>
    </row>
    <row r="185" spans="1:13" ht="15.75" hidden="1" customHeight="1" outlineLevel="1" x14ac:dyDescent="0.25">
      <c r="A185" s="90" t="s">
        <v>139</v>
      </c>
      <c r="B185" s="91" t="s">
        <v>41</v>
      </c>
      <c r="C185" s="92">
        <v>6</v>
      </c>
      <c r="D185" s="100">
        <v>17.57</v>
      </c>
      <c r="E185" s="100">
        <v>16.73</v>
      </c>
      <c r="F185" s="100">
        <v>15.04</v>
      </c>
      <c r="G185" s="19"/>
      <c r="H185" s="246"/>
      <c r="I185" s="21"/>
      <c r="J185" s="21"/>
      <c r="K185" s="21"/>
      <c r="L185" s="21"/>
      <c r="M185" s="21"/>
    </row>
    <row r="186" spans="1:13" ht="15.75" hidden="1" customHeight="1" outlineLevel="1" x14ac:dyDescent="0.25">
      <c r="A186" s="90" t="s">
        <v>140</v>
      </c>
      <c r="B186" s="91" t="s">
        <v>41</v>
      </c>
      <c r="C186" s="92">
        <v>6</v>
      </c>
      <c r="D186" s="100">
        <v>17.57</v>
      </c>
      <c r="E186" s="100">
        <v>16.73</v>
      </c>
      <c r="F186" s="100">
        <v>15.04</v>
      </c>
      <c r="G186" s="19"/>
      <c r="H186" s="246"/>
      <c r="I186" s="21"/>
      <c r="J186" s="21"/>
      <c r="K186" s="21"/>
      <c r="L186" s="21"/>
      <c r="M186" s="21"/>
    </row>
    <row r="187" spans="1:13" ht="15.75" hidden="1" customHeight="1" outlineLevel="1" x14ac:dyDescent="0.25">
      <c r="A187" s="90" t="s">
        <v>141</v>
      </c>
      <c r="B187" s="91" t="s">
        <v>41</v>
      </c>
      <c r="C187" s="92">
        <v>6</v>
      </c>
      <c r="D187" s="100">
        <v>17.57</v>
      </c>
      <c r="E187" s="100">
        <v>16.73</v>
      </c>
      <c r="F187" s="100">
        <v>15.04</v>
      </c>
      <c r="G187" s="19"/>
      <c r="H187" s="246"/>
      <c r="I187" s="21"/>
      <c r="J187" s="21"/>
      <c r="K187" s="21"/>
      <c r="L187" s="21"/>
      <c r="M187" s="21"/>
    </row>
    <row r="188" spans="1:13" ht="15.75" hidden="1" customHeight="1" outlineLevel="1" x14ac:dyDescent="0.25">
      <c r="A188" s="90" t="s">
        <v>142</v>
      </c>
      <c r="B188" s="91" t="s">
        <v>41</v>
      </c>
      <c r="C188" s="92">
        <v>6</v>
      </c>
      <c r="D188" s="100">
        <v>17.57</v>
      </c>
      <c r="E188" s="100">
        <v>16.73</v>
      </c>
      <c r="F188" s="100">
        <v>15.04</v>
      </c>
      <c r="G188" s="19"/>
      <c r="H188" s="246"/>
      <c r="I188" s="21"/>
      <c r="J188" s="21"/>
      <c r="K188" s="21"/>
      <c r="L188" s="21"/>
      <c r="M188" s="21"/>
    </row>
    <row r="189" spans="1:13" ht="14.25" hidden="1" customHeight="1" outlineLevel="1" x14ac:dyDescent="0.25">
      <c r="A189" s="90" t="s">
        <v>143</v>
      </c>
      <c r="B189" s="91" t="s">
        <v>111</v>
      </c>
      <c r="C189" s="92">
        <v>6</v>
      </c>
      <c r="D189" s="100">
        <v>37.950000000000003</v>
      </c>
      <c r="E189" s="100">
        <v>36.130000000000003</v>
      </c>
      <c r="F189" s="100">
        <v>32.49</v>
      </c>
      <c r="G189" s="19"/>
      <c r="H189" s="246"/>
      <c r="I189" s="21"/>
      <c r="J189" s="21"/>
      <c r="K189" s="21"/>
      <c r="L189" s="21"/>
      <c r="M189" s="21"/>
    </row>
    <row r="190" spans="1:13" ht="14.25" hidden="1" customHeight="1" outlineLevel="1" x14ac:dyDescent="0.25">
      <c r="A190" s="90" t="s">
        <v>144</v>
      </c>
      <c r="B190" s="91" t="s">
        <v>111</v>
      </c>
      <c r="C190" s="92">
        <v>6</v>
      </c>
      <c r="D190" s="100">
        <v>37.950000000000003</v>
      </c>
      <c r="E190" s="100">
        <v>36.130000000000003</v>
      </c>
      <c r="F190" s="100">
        <v>32.49</v>
      </c>
      <c r="G190" s="19"/>
      <c r="H190" s="246"/>
      <c r="I190" s="21"/>
      <c r="J190" s="21"/>
      <c r="K190" s="21"/>
      <c r="L190" s="21"/>
      <c r="M190" s="21"/>
    </row>
    <row r="191" spans="1:13" ht="14.25" hidden="1" customHeight="1" outlineLevel="1" x14ac:dyDescent="0.25">
      <c r="A191" s="90" t="s">
        <v>145</v>
      </c>
      <c r="B191" s="91" t="s">
        <v>111</v>
      </c>
      <c r="C191" s="92">
        <v>6</v>
      </c>
      <c r="D191" s="100">
        <v>37.950000000000003</v>
      </c>
      <c r="E191" s="100">
        <v>36.130000000000003</v>
      </c>
      <c r="F191" s="100">
        <v>32.49</v>
      </c>
      <c r="G191" s="19"/>
      <c r="H191" s="246"/>
      <c r="I191" s="21"/>
      <c r="J191" s="21"/>
      <c r="K191" s="21"/>
      <c r="L191" s="21"/>
      <c r="M191" s="21"/>
    </row>
    <row r="192" spans="1:13" ht="14.25" hidden="1" customHeight="1" outlineLevel="1" x14ac:dyDescent="0.25">
      <c r="A192" s="90" t="s">
        <v>146</v>
      </c>
      <c r="B192" s="91" t="s">
        <v>111</v>
      </c>
      <c r="C192" s="92">
        <v>6</v>
      </c>
      <c r="D192" s="100">
        <v>37.950000000000003</v>
      </c>
      <c r="E192" s="100">
        <v>36.130000000000003</v>
      </c>
      <c r="F192" s="100">
        <v>32.49</v>
      </c>
      <c r="G192" s="19"/>
      <c r="H192" s="246"/>
      <c r="I192" s="21"/>
      <c r="J192" s="21"/>
      <c r="K192" s="21"/>
      <c r="L192" s="21"/>
      <c r="M192" s="21"/>
    </row>
    <row r="193" spans="1:13" ht="14.25" hidden="1" customHeight="1" outlineLevel="1" x14ac:dyDescent="0.25">
      <c r="A193" s="90" t="s">
        <v>147</v>
      </c>
      <c r="B193" s="91" t="s">
        <v>111</v>
      </c>
      <c r="C193" s="92">
        <v>6</v>
      </c>
      <c r="D193" s="100">
        <v>37.950000000000003</v>
      </c>
      <c r="E193" s="100">
        <v>36.130000000000003</v>
      </c>
      <c r="F193" s="100">
        <v>32.49</v>
      </c>
      <c r="G193" s="19"/>
      <c r="H193" s="246"/>
      <c r="I193" s="21"/>
      <c r="J193" s="21"/>
      <c r="K193" s="21"/>
      <c r="L193" s="21"/>
      <c r="M193" s="21"/>
    </row>
    <row r="194" spans="1:13" ht="14.25" hidden="1" customHeight="1" outlineLevel="1" x14ac:dyDescent="0.25">
      <c r="A194" s="90" t="s">
        <v>148</v>
      </c>
      <c r="B194" s="91" t="s">
        <v>149</v>
      </c>
      <c r="C194" s="92">
        <v>100</v>
      </c>
      <c r="D194" s="100">
        <v>2.56</v>
      </c>
      <c r="E194" s="100">
        <v>2.4300000000000002</v>
      </c>
      <c r="F194" s="100">
        <v>2.1800000000000002</v>
      </c>
      <c r="G194" s="19"/>
      <c r="H194" s="246"/>
      <c r="I194" s="21"/>
      <c r="J194" s="21"/>
      <c r="K194" s="21"/>
      <c r="L194" s="21"/>
      <c r="M194" s="21"/>
    </row>
    <row r="195" spans="1:13" ht="14.25" hidden="1" customHeight="1" outlineLevel="1" x14ac:dyDescent="0.25">
      <c r="A195" s="90" t="s">
        <v>150</v>
      </c>
      <c r="B195" s="91" t="s">
        <v>149</v>
      </c>
      <c r="C195" s="92">
        <v>100</v>
      </c>
      <c r="D195" s="100">
        <v>2.56</v>
      </c>
      <c r="E195" s="100">
        <v>2.4300000000000002</v>
      </c>
      <c r="F195" s="100">
        <v>2.1800000000000002</v>
      </c>
      <c r="G195" s="19"/>
      <c r="H195" s="246"/>
      <c r="I195" s="21"/>
      <c r="J195" s="21"/>
      <c r="K195" s="21"/>
      <c r="L195" s="21"/>
      <c r="M195" s="21"/>
    </row>
    <row r="196" spans="1:13" ht="14.25" hidden="1" customHeight="1" outlineLevel="1" x14ac:dyDescent="0.25">
      <c r="A196" s="90" t="s">
        <v>151</v>
      </c>
      <c r="B196" s="91" t="s">
        <v>149</v>
      </c>
      <c r="C196" s="92">
        <v>100</v>
      </c>
      <c r="D196" s="100">
        <v>2.38</v>
      </c>
      <c r="E196" s="100">
        <v>2.2599999999999998</v>
      </c>
      <c r="F196" s="100">
        <v>2.0299999999999998</v>
      </c>
      <c r="G196" s="19"/>
      <c r="H196" s="246"/>
      <c r="I196" s="21"/>
      <c r="J196" s="21"/>
      <c r="K196" s="21"/>
      <c r="L196" s="21"/>
      <c r="M196" s="21"/>
    </row>
    <row r="197" spans="1:13" ht="14.25" hidden="1" customHeight="1" outlineLevel="1" x14ac:dyDescent="0.25">
      <c r="A197" s="90" t="s">
        <v>152</v>
      </c>
      <c r="B197" s="91" t="s">
        <v>149</v>
      </c>
      <c r="C197" s="92">
        <v>100</v>
      </c>
      <c r="D197" s="100">
        <v>2.38</v>
      </c>
      <c r="E197" s="100">
        <v>2.2599999999999998</v>
      </c>
      <c r="F197" s="100">
        <v>2.0299999999999998</v>
      </c>
      <c r="G197" s="19"/>
      <c r="H197" s="246"/>
      <c r="I197" s="21"/>
      <c r="J197" s="21"/>
      <c r="K197" s="21"/>
      <c r="L197" s="21"/>
      <c r="M197" s="21"/>
    </row>
    <row r="198" spans="1:13" ht="14.25" hidden="1" customHeight="1" outlineLevel="1" x14ac:dyDescent="0.25">
      <c r="A198" s="90" t="s">
        <v>701</v>
      </c>
      <c r="B198" s="91" t="s">
        <v>704</v>
      </c>
      <c r="C198" s="92">
        <v>50</v>
      </c>
      <c r="D198" s="100">
        <v>2.2400000000000002</v>
      </c>
      <c r="E198" s="100">
        <v>2.12</v>
      </c>
      <c r="F198" s="100">
        <v>1.9</v>
      </c>
      <c r="G198" s="19"/>
      <c r="H198" s="246"/>
      <c r="I198" s="21"/>
      <c r="J198" s="21"/>
      <c r="K198" s="21"/>
      <c r="L198" s="21"/>
      <c r="M198" s="21"/>
    </row>
    <row r="199" spans="1:13" ht="14.25" hidden="1" customHeight="1" outlineLevel="1" x14ac:dyDescent="0.25">
      <c r="A199" s="90" t="s">
        <v>702</v>
      </c>
      <c r="B199" s="91" t="s">
        <v>704</v>
      </c>
      <c r="C199" s="92">
        <v>50</v>
      </c>
      <c r="D199" s="100">
        <v>2.2400000000000002</v>
      </c>
      <c r="E199" s="100">
        <v>2.12</v>
      </c>
      <c r="F199" s="100">
        <v>1.9</v>
      </c>
      <c r="G199" s="19"/>
      <c r="H199" s="246"/>
      <c r="I199" s="21"/>
      <c r="J199" s="21"/>
      <c r="K199" s="21"/>
      <c r="L199" s="21"/>
      <c r="M199" s="21"/>
    </row>
    <row r="200" spans="1:13" ht="14.25" hidden="1" customHeight="1" outlineLevel="1" x14ac:dyDescent="0.25">
      <c r="A200" s="90" t="s">
        <v>703</v>
      </c>
      <c r="B200" s="91" t="s">
        <v>704</v>
      </c>
      <c r="C200" s="92">
        <v>50</v>
      </c>
      <c r="D200" s="100">
        <v>2.2400000000000002</v>
      </c>
      <c r="E200" s="100">
        <v>2.12</v>
      </c>
      <c r="F200" s="100">
        <v>1.9</v>
      </c>
      <c r="G200" s="19"/>
      <c r="H200" s="246"/>
      <c r="I200" s="21"/>
      <c r="J200" s="21"/>
      <c r="K200" s="21"/>
      <c r="L200" s="21"/>
      <c r="M200" s="21"/>
    </row>
    <row r="201" spans="1:13" ht="14.25" hidden="1" customHeight="1" outlineLevel="1" x14ac:dyDescent="0.25">
      <c r="A201" s="90" t="s">
        <v>153</v>
      </c>
      <c r="B201" s="91" t="s">
        <v>149</v>
      </c>
      <c r="C201" s="92">
        <v>120</v>
      </c>
      <c r="D201" s="100">
        <v>2.2799999999999998</v>
      </c>
      <c r="E201" s="100">
        <v>2.16</v>
      </c>
      <c r="F201" s="100">
        <v>1.94</v>
      </c>
      <c r="G201" s="19"/>
      <c r="H201" s="246"/>
      <c r="I201" s="21"/>
      <c r="J201" s="21"/>
      <c r="K201" s="21"/>
      <c r="L201" s="21"/>
      <c r="M201" s="21"/>
    </row>
    <row r="202" spans="1:13" ht="14.25" hidden="1" customHeight="1" outlineLevel="1" x14ac:dyDescent="0.25">
      <c r="A202" s="90" t="s">
        <v>715</v>
      </c>
      <c r="B202" s="91" t="s">
        <v>154</v>
      </c>
      <c r="C202" s="92">
        <v>10</v>
      </c>
      <c r="D202" s="100">
        <v>0.5</v>
      </c>
      <c r="E202" s="100">
        <v>0.5</v>
      </c>
      <c r="F202" s="100">
        <v>0.5</v>
      </c>
      <c r="G202" s="19"/>
      <c r="H202" s="246"/>
      <c r="I202" s="21"/>
      <c r="J202" s="21"/>
      <c r="K202" s="21"/>
      <c r="L202" s="21"/>
      <c r="M202" s="21"/>
    </row>
    <row r="203" spans="1:13" ht="14.25" hidden="1" customHeight="1" outlineLevel="1" x14ac:dyDescent="0.25">
      <c r="A203" s="90" t="s">
        <v>155</v>
      </c>
      <c r="B203" s="91" t="s">
        <v>154</v>
      </c>
      <c r="C203" s="92">
        <v>10</v>
      </c>
      <c r="D203" s="100">
        <v>0.5</v>
      </c>
      <c r="E203" s="100">
        <v>0.5</v>
      </c>
      <c r="F203" s="100">
        <v>0.5</v>
      </c>
      <c r="G203" s="19"/>
      <c r="H203" s="246"/>
      <c r="I203" s="21"/>
      <c r="J203" s="21"/>
      <c r="K203" s="21"/>
      <c r="L203" s="21"/>
      <c r="M203" s="21"/>
    </row>
    <row r="204" spans="1:13" ht="14.25" hidden="1" customHeight="1" outlineLevel="1" x14ac:dyDescent="0.25">
      <c r="A204" s="90" t="s">
        <v>835</v>
      </c>
      <c r="B204" s="91" t="s">
        <v>154</v>
      </c>
      <c r="C204" s="92">
        <v>10</v>
      </c>
      <c r="D204" s="100">
        <v>0.5</v>
      </c>
      <c r="E204" s="100">
        <v>0.5</v>
      </c>
      <c r="F204" s="100">
        <v>0.5</v>
      </c>
      <c r="G204" s="19"/>
      <c r="H204" s="246"/>
      <c r="I204" s="21"/>
      <c r="J204" s="21"/>
      <c r="K204" s="21"/>
      <c r="L204" s="21"/>
      <c r="M204" s="21"/>
    </row>
    <row r="205" spans="1:13" ht="14.25" hidden="1" customHeight="1" outlineLevel="1" x14ac:dyDescent="0.25">
      <c r="A205" s="90" t="s">
        <v>942</v>
      </c>
      <c r="B205" s="91" t="s">
        <v>944</v>
      </c>
      <c r="C205" s="92">
        <v>10</v>
      </c>
      <c r="D205" s="100">
        <v>0.5</v>
      </c>
      <c r="E205" s="100">
        <v>0.5</v>
      </c>
      <c r="F205" s="100">
        <v>0.5</v>
      </c>
      <c r="G205" s="19"/>
      <c r="H205" s="246"/>
      <c r="I205" s="21"/>
      <c r="J205" s="21"/>
      <c r="K205" s="21"/>
      <c r="L205" s="21"/>
      <c r="M205" s="21"/>
    </row>
    <row r="206" spans="1:13" ht="14.25" hidden="1" customHeight="1" outlineLevel="1" x14ac:dyDescent="0.25">
      <c r="A206" s="90" t="s">
        <v>943</v>
      </c>
      <c r="B206" s="91" t="s">
        <v>944</v>
      </c>
      <c r="C206" s="92">
        <v>10</v>
      </c>
      <c r="D206" s="100">
        <v>0.5</v>
      </c>
      <c r="E206" s="100">
        <v>0.5</v>
      </c>
      <c r="F206" s="100">
        <v>0.5</v>
      </c>
      <c r="G206" s="19"/>
      <c r="H206" s="246"/>
      <c r="I206" s="21"/>
      <c r="J206" s="21"/>
      <c r="K206" s="21"/>
      <c r="L206" s="21"/>
      <c r="M206" s="21"/>
    </row>
    <row r="207" spans="1:13" ht="14.25" hidden="1" customHeight="1" outlineLevel="1" x14ac:dyDescent="0.25">
      <c r="A207" s="90" t="s">
        <v>939</v>
      </c>
      <c r="B207" s="91" t="s">
        <v>940</v>
      </c>
      <c r="C207" s="92">
        <v>10</v>
      </c>
      <c r="D207" s="100">
        <v>0.5</v>
      </c>
      <c r="E207" s="100">
        <v>0.5</v>
      </c>
      <c r="F207" s="100">
        <v>0.5</v>
      </c>
      <c r="G207" s="19"/>
      <c r="H207" s="246"/>
      <c r="I207" s="21"/>
      <c r="J207" s="21"/>
      <c r="K207" s="21"/>
      <c r="L207" s="21"/>
      <c r="M207" s="21"/>
    </row>
    <row r="208" spans="1:13" ht="14.25" hidden="1" customHeight="1" outlineLevel="1" x14ac:dyDescent="0.25">
      <c r="A208" s="90" t="s">
        <v>941</v>
      </c>
      <c r="B208" s="91" t="s">
        <v>940</v>
      </c>
      <c r="C208" s="92">
        <v>10</v>
      </c>
      <c r="D208" s="100">
        <v>0.5</v>
      </c>
      <c r="E208" s="100">
        <v>0.5</v>
      </c>
      <c r="F208" s="100">
        <v>0.5</v>
      </c>
      <c r="G208" s="19"/>
      <c r="H208" s="246"/>
      <c r="I208" s="21"/>
      <c r="J208" s="21"/>
      <c r="K208" s="21"/>
      <c r="L208" s="21"/>
      <c r="M208" s="21"/>
    </row>
    <row r="209" spans="1:13" ht="14.25" hidden="1" customHeight="1" outlineLevel="1" x14ac:dyDescent="0.25">
      <c r="A209" s="90" t="s">
        <v>836</v>
      </c>
      <c r="B209" s="91" t="s">
        <v>154</v>
      </c>
      <c r="C209" s="92">
        <v>10</v>
      </c>
      <c r="D209" s="100">
        <v>0.5</v>
      </c>
      <c r="E209" s="100">
        <v>0.5</v>
      </c>
      <c r="F209" s="100">
        <v>0.5</v>
      </c>
      <c r="G209" s="19"/>
      <c r="H209" s="246"/>
      <c r="I209" s="21"/>
      <c r="J209" s="21"/>
      <c r="K209" s="21"/>
      <c r="L209" s="21"/>
      <c r="M209" s="21"/>
    </row>
    <row r="210" spans="1:13" ht="14.25" hidden="1" customHeight="1" outlineLevel="1" x14ac:dyDescent="0.25">
      <c r="A210" s="90" t="s">
        <v>837</v>
      </c>
      <c r="B210" s="91" t="s">
        <v>154</v>
      </c>
      <c r="C210" s="92">
        <v>10</v>
      </c>
      <c r="D210" s="100">
        <v>0.5</v>
      </c>
      <c r="E210" s="100">
        <v>0.5</v>
      </c>
      <c r="F210" s="100">
        <v>0.5</v>
      </c>
      <c r="G210" s="19"/>
      <c r="H210" s="246"/>
      <c r="I210" s="21"/>
      <c r="J210" s="21"/>
      <c r="K210" s="21"/>
      <c r="L210" s="21"/>
      <c r="M210" s="21"/>
    </row>
    <row r="211" spans="1:13" ht="14.25" hidden="1" customHeight="1" outlineLevel="1" x14ac:dyDescent="0.25">
      <c r="A211" s="90" t="s">
        <v>838</v>
      </c>
      <c r="B211" s="91" t="s">
        <v>154</v>
      </c>
      <c r="C211" s="92">
        <v>10</v>
      </c>
      <c r="D211" s="100">
        <v>0.5</v>
      </c>
      <c r="E211" s="100">
        <v>0.5</v>
      </c>
      <c r="F211" s="100">
        <v>0.5</v>
      </c>
      <c r="G211" s="19"/>
      <c r="H211" s="246"/>
      <c r="I211" s="21"/>
      <c r="J211" s="21"/>
      <c r="K211" s="21"/>
      <c r="L211" s="21"/>
      <c r="M211" s="21"/>
    </row>
    <row r="212" spans="1:13" ht="14.25" hidden="1" customHeight="1" outlineLevel="1" x14ac:dyDescent="0.25">
      <c r="A212" s="196" t="s">
        <v>763</v>
      </c>
      <c r="B212" s="197" t="s">
        <v>63</v>
      </c>
      <c r="C212" s="198">
        <v>3</v>
      </c>
      <c r="D212" s="199">
        <v>45.41</v>
      </c>
      <c r="E212" s="199">
        <v>43.14</v>
      </c>
      <c r="F212" s="199">
        <v>38.6</v>
      </c>
      <c r="G212" s="19"/>
      <c r="H212" s="231"/>
      <c r="I212" s="21"/>
      <c r="J212" s="21"/>
      <c r="K212" s="21"/>
      <c r="L212" s="21"/>
      <c r="M212" s="21"/>
    </row>
    <row r="213" spans="1:13" ht="14.25" hidden="1" customHeight="1" outlineLevel="1" x14ac:dyDescent="0.25">
      <c r="A213" s="196" t="s">
        <v>764</v>
      </c>
      <c r="B213" s="197" t="s">
        <v>63</v>
      </c>
      <c r="C213" s="198">
        <v>3</v>
      </c>
      <c r="D213" s="199">
        <v>45.41</v>
      </c>
      <c r="E213" s="199">
        <v>43.14</v>
      </c>
      <c r="F213" s="199">
        <v>38.6</v>
      </c>
      <c r="G213" s="19"/>
      <c r="H213" s="231"/>
      <c r="I213" s="21"/>
      <c r="J213" s="21"/>
      <c r="K213" s="21"/>
      <c r="L213" s="21"/>
      <c r="M213" s="21"/>
    </row>
    <row r="214" spans="1:13" ht="14.25" hidden="1" customHeight="1" outlineLevel="1" x14ac:dyDescent="0.25">
      <c r="A214" s="196" t="s">
        <v>765</v>
      </c>
      <c r="B214" s="197" t="s">
        <v>63</v>
      </c>
      <c r="C214" s="198">
        <v>3</v>
      </c>
      <c r="D214" s="199">
        <v>45.41</v>
      </c>
      <c r="E214" s="199">
        <v>43.14</v>
      </c>
      <c r="F214" s="199">
        <v>38.6</v>
      </c>
      <c r="G214" s="19"/>
      <c r="H214" s="231"/>
      <c r="I214" s="21"/>
      <c r="J214" s="21"/>
      <c r="K214" s="21"/>
      <c r="L214" s="21"/>
      <c r="M214" s="21"/>
    </row>
    <row r="215" spans="1:13" ht="14.25" hidden="1" customHeight="1" outlineLevel="1" x14ac:dyDescent="0.25">
      <c r="A215" s="196" t="s">
        <v>766</v>
      </c>
      <c r="B215" s="197" t="s">
        <v>63</v>
      </c>
      <c r="C215" s="198">
        <v>3</v>
      </c>
      <c r="D215" s="199">
        <v>45.41</v>
      </c>
      <c r="E215" s="199">
        <v>43.14</v>
      </c>
      <c r="F215" s="199">
        <v>38.6</v>
      </c>
      <c r="G215" s="19"/>
      <c r="H215" s="231"/>
      <c r="I215" s="21"/>
      <c r="J215" s="21"/>
      <c r="K215" s="21"/>
      <c r="L215" s="21"/>
      <c r="M215" s="21"/>
    </row>
    <row r="216" spans="1:13" ht="14.25" hidden="1" customHeight="1" outlineLevel="1" x14ac:dyDescent="0.25">
      <c r="A216" s="196" t="s">
        <v>767</v>
      </c>
      <c r="B216" s="197" t="s">
        <v>63</v>
      </c>
      <c r="C216" s="198">
        <v>3</v>
      </c>
      <c r="D216" s="199">
        <v>45.41</v>
      </c>
      <c r="E216" s="199">
        <v>43.14</v>
      </c>
      <c r="F216" s="199">
        <v>38.6</v>
      </c>
      <c r="G216" s="19"/>
      <c r="H216" s="231"/>
      <c r="I216" s="21"/>
      <c r="J216" s="21"/>
      <c r="K216" s="21"/>
      <c r="L216" s="21"/>
      <c r="M216" s="21"/>
    </row>
    <row r="217" spans="1:13" ht="14.25" hidden="1" customHeight="1" outlineLevel="1" x14ac:dyDescent="0.25">
      <c r="A217" s="90" t="s">
        <v>768</v>
      </c>
      <c r="B217" s="91" t="s">
        <v>64</v>
      </c>
      <c r="C217" s="92">
        <v>6</v>
      </c>
      <c r="D217" s="100">
        <v>24.66</v>
      </c>
      <c r="E217" s="100">
        <v>23.43</v>
      </c>
      <c r="F217" s="100">
        <v>20.96</v>
      </c>
      <c r="G217" s="19"/>
      <c r="H217" s="231"/>
      <c r="I217" s="21"/>
      <c r="J217" s="21"/>
      <c r="K217" s="21"/>
      <c r="L217" s="21"/>
      <c r="M217" s="21"/>
    </row>
    <row r="218" spans="1:13" ht="14.25" hidden="1" customHeight="1" outlineLevel="1" x14ac:dyDescent="0.25">
      <c r="A218" s="90" t="s">
        <v>769</v>
      </c>
      <c r="B218" s="91" t="s">
        <v>64</v>
      </c>
      <c r="C218" s="92">
        <v>6</v>
      </c>
      <c r="D218" s="100">
        <v>24.66</v>
      </c>
      <c r="E218" s="100">
        <v>23.43</v>
      </c>
      <c r="F218" s="100">
        <v>20.96</v>
      </c>
      <c r="G218" s="19"/>
      <c r="H218" s="231"/>
      <c r="I218" s="21"/>
      <c r="J218" s="21"/>
      <c r="K218" s="21"/>
      <c r="L218" s="21"/>
      <c r="M218" s="21"/>
    </row>
    <row r="219" spans="1:13" ht="14.25" hidden="1" customHeight="1" outlineLevel="1" x14ac:dyDescent="0.25">
      <c r="A219" s="90" t="s">
        <v>770</v>
      </c>
      <c r="B219" s="91" t="s">
        <v>64</v>
      </c>
      <c r="C219" s="92">
        <v>6</v>
      </c>
      <c r="D219" s="100">
        <v>24.66</v>
      </c>
      <c r="E219" s="100">
        <v>23.43</v>
      </c>
      <c r="F219" s="100">
        <v>20.96</v>
      </c>
      <c r="G219" s="19"/>
      <c r="H219" s="231"/>
      <c r="I219" s="21"/>
      <c r="J219" s="21"/>
      <c r="K219" s="21"/>
      <c r="L219" s="21"/>
      <c r="M219" s="21"/>
    </row>
    <row r="220" spans="1:13" ht="14.25" hidden="1" customHeight="1" outlineLevel="1" x14ac:dyDescent="0.25">
      <c r="A220" s="90" t="s">
        <v>771</v>
      </c>
      <c r="B220" s="91" t="s">
        <v>64</v>
      </c>
      <c r="C220" s="92">
        <v>6</v>
      </c>
      <c r="D220" s="100">
        <v>24.66</v>
      </c>
      <c r="E220" s="100">
        <v>23.43</v>
      </c>
      <c r="F220" s="100">
        <v>20.96</v>
      </c>
      <c r="G220" s="19"/>
      <c r="H220" s="231"/>
      <c r="I220" s="21"/>
      <c r="J220" s="21"/>
      <c r="K220" s="21"/>
      <c r="L220" s="21"/>
      <c r="M220" s="21"/>
    </row>
    <row r="221" spans="1:13" ht="14.25" hidden="1" customHeight="1" outlineLevel="1" x14ac:dyDescent="0.25">
      <c r="A221" s="90" t="s">
        <v>772</v>
      </c>
      <c r="B221" s="91" t="s">
        <v>64</v>
      </c>
      <c r="C221" s="92">
        <v>6</v>
      </c>
      <c r="D221" s="100">
        <v>24.66</v>
      </c>
      <c r="E221" s="100">
        <v>23.43</v>
      </c>
      <c r="F221" s="100">
        <v>20.96</v>
      </c>
      <c r="G221" s="19"/>
      <c r="H221" s="231"/>
      <c r="I221" s="21"/>
      <c r="J221" s="21"/>
      <c r="K221" s="21"/>
      <c r="L221" s="21"/>
      <c r="M221" s="21"/>
    </row>
    <row r="222" spans="1:13" ht="14.25" hidden="1" customHeight="1" outlineLevel="1" x14ac:dyDescent="0.25">
      <c r="A222" s="90" t="s">
        <v>907</v>
      </c>
      <c r="B222" s="91" t="s">
        <v>156</v>
      </c>
      <c r="C222" s="92">
        <v>12</v>
      </c>
      <c r="D222" s="100">
        <v>24.62</v>
      </c>
      <c r="E222" s="100">
        <v>23.39</v>
      </c>
      <c r="F222" s="100">
        <v>20.93</v>
      </c>
      <c r="G222" s="19"/>
      <c r="H222" s="247"/>
      <c r="I222" s="21"/>
      <c r="J222" s="21"/>
      <c r="K222" s="21"/>
      <c r="L222" s="21"/>
      <c r="M222" s="21"/>
    </row>
    <row r="223" spans="1:13" ht="14.25" hidden="1" customHeight="1" outlineLevel="1" x14ac:dyDescent="0.25">
      <c r="A223" s="90" t="s">
        <v>908</v>
      </c>
      <c r="B223" s="91" t="s">
        <v>92</v>
      </c>
      <c r="C223" s="92">
        <v>12</v>
      </c>
      <c r="D223" s="100">
        <v>14.28</v>
      </c>
      <c r="E223" s="100">
        <v>13.57</v>
      </c>
      <c r="F223" s="100">
        <v>12.14</v>
      </c>
      <c r="G223" s="19"/>
      <c r="H223" s="247"/>
      <c r="I223" s="21"/>
      <c r="J223" s="21"/>
      <c r="K223" s="21"/>
      <c r="L223" s="21"/>
      <c r="M223" s="21"/>
    </row>
    <row r="224" spans="1:13" ht="14.25" hidden="1" customHeight="1" outlineLevel="1" x14ac:dyDescent="0.25">
      <c r="A224" s="90" t="s">
        <v>157</v>
      </c>
      <c r="B224" s="91" t="s">
        <v>122</v>
      </c>
      <c r="C224" s="92">
        <v>12</v>
      </c>
      <c r="D224" s="100">
        <v>15.82</v>
      </c>
      <c r="E224" s="100">
        <v>15.03</v>
      </c>
      <c r="F224" s="100">
        <v>13.45</v>
      </c>
      <c r="G224" s="19"/>
      <c r="H224" s="246"/>
      <c r="I224" s="21"/>
      <c r="J224" s="21"/>
      <c r="K224" s="21"/>
      <c r="L224" s="21"/>
      <c r="M224" s="21"/>
    </row>
    <row r="225" spans="1:34" ht="14.25" hidden="1" customHeight="1" outlineLevel="1" x14ac:dyDescent="0.25">
      <c r="A225" s="196" t="s">
        <v>830</v>
      </c>
      <c r="B225" s="197" t="s">
        <v>92</v>
      </c>
      <c r="C225" s="198">
        <v>12</v>
      </c>
      <c r="D225" s="199">
        <v>10.59</v>
      </c>
      <c r="E225" s="199">
        <v>10.06</v>
      </c>
      <c r="F225" s="199">
        <v>9</v>
      </c>
      <c r="G225" s="34"/>
      <c r="H225" s="247"/>
      <c r="I225" s="21"/>
      <c r="J225" s="21"/>
      <c r="K225" s="21"/>
      <c r="L225" s="21"/>
      <c r="M225" s="21"/>
    </row>
    <row r="226" spans="1:34" s="15" customFormat="1" ht="14.25" hidden="1" customHeight="1" outlineLevel="1" x14ac:dyDescent="0.25">
      <c r="A226" s="220" t="s">
        <v>912</v>
      </c>
      <c r="B226" s="221" t="s">
        <v>96</v>
      </c>
      <c r="C226" s="222">
        <v>12</v>
      </c>
      <c r="D226" s="223">
        <v>15.5</v>
      </c>
      <c r="E226" s="223">
        <v>14.73</v>
      </c>
      <c r="F226" s="223">
        <v>13.95</v>
      </c>
      <c r="G226" s="19"/>
      <c r="H226" s="247"/>
      <c r="I226" s="24"/>
      <c r="J226" s="24"/>
      <c r="K226" s="24"/>
      <c r="L226" s="24"/>
      <c r="M226" s="24"/>
    </row>
    <row r="227" spans="1:34" ht="15.75" hidden="1" customHeight="1" outlineLevel="1" thickBot="1" x14ac:dyDescent="0.3">
      <c r="A227" s="35" t="s">
        <v>158</v>
      </c>
      <c r="B227" s="35"/>
      <c r="C227" s="36"/>
      <c r="D227" s="35"/>
      <c r="E227" s="35"/>
      <c r="F227" s="35"/>
      <c r="G227" s="37"/>
      <c r="H227" s="246"/>
      <c r="I227" s="21"/>
      <c r="J227" s="21"/>
      <c r="K227" s="21"/>
      <c r="L227" s="21"/>
      <c r="M227" s="21"/>
    </row>
    <row r="228" spans="1:34" ht="30" customHeight="1" collapsed="1" thickBot="1" x14ac:dyDescent="0.4">
      <c r="A228" s="256" t="s">
        <v>159</v>
      </c>
      <c r="B228" s="257"/>
      <c r="C228" s="257"/>
      <c r="D228" s="16"/>
      <c r="E228" s="16"/>
      <c r="F228" s="17"/>
      <c r="G228" s="31"/>
      <c r="H228" s="245"/>
      <c r="I228" s="21"/>
      <c r="J228" s="21"/>
      <c r="K228" s="21"/>
      <c r="L228" s="21"/>
      <c r="M228" s="21"/>
    </row>
    <row r="229" spans="1:34" ht="19.5" hidden="1" customHeight="1" outlineLevel="1" x14ac:dyDescent="0.25">
      <c r="A229" s="267" t="s">
        <v>795</v>
      </c>
      <c r="B229" s="267"/>
      <c r="C229" s="267"/>
      <c r="D229" s="267"/>
      <c r="E229" s="267"/>
      <c r="F229" s="268"/>
      <c r="G229" s="101"/>
      <c r="H229" s="7"/>
    </row>
    <row r="230" spans="1:34" ht="19.5" hidden="1" customHeight="1" outlineLevel="1" x14ac:dyDescent="0.25">
      <c r="A230" s="106" t="s">
        <v>160</v>
      </c>
      <c r="B230" s="272" t="s">
        <v>161</v>
      </c>
      <c r="C230" s="272"/>
      <c r="D230" s="272"/>
      <c r="E230" s="272"/>
      <c r="F230" s="273"/>
      <c r="G230" s="101"/>
      <c r="H230" s="7"/>
    </row>
    <row r="231" spans="1:34" ht="19.5" hidden="1" customHeight="1" outlineLevel="1" x14ac:dyDescent="0.25">
      <c r="A231" s="107" t="s">
        <v>66</v>
      </c>
      <c r="B231" s="103" t="s">
        <v>67</v>
      </c>
      <c r="C231" s="269" t="s">
        <v>68</v>
      </c>
      <c r="D231" s="269"/>
      <c r="E231" s="269" t="s">
        <v>69</v>
      </c>
      <c r="F231" s="270"/>
      <c r="G231" s="101"/>
      <c r="H231" s="7"/>
    </row>
    <row r="232" spans="1:34" ht="19.5" hidden="1" customHeight="1" outlineLevel="1" x14ac:dyDescent="0.25">
      <c r="A232" s="107" t="s">
        <v>70</v>
      </c>
      <c r="B232" s="103" t="s">
        <v>71</v>
      </c>
      <c r="C232" s="271" t="s">
        <v>72</v>
      </c>
      <c r="D232" s="271"/>
      <c r="E232" s="104"/>
      <c r="F232" s="105"/>
      <c r="G232" s="101"/>
      <c r="H232" s="7"/>
    </row>
    <row r="233" spans="1:34" ht="15.75" hidden="1" customHeight="1" outlineLevel="1" x14ac:dyDescent="0.25">
      <c r="A233" s="108" t="s">
        <v>796</v>
      </c>
      <c r="B233" s="109" t="s">
        <v>162</v>
      </c>
      <c r="C233" s="110">
        <v>10</v>
      </c>
      <c r="D233" s="111">
        <v>14.54</v>
      </c>
      <c r="E233" s="111"/>
      <c r="F233" s="111"/>
      <c r="G233" s="19"/>
      <c r="H233" s="7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</row>
    <row r="234" spans="1:34" ht="15.75" hidden="1" customHeight="1" outlineLevel="1" x14ac:dyDescent="0.25">
      <c r="A234" s="108" t="s">
        <v>163</v>
      </c>
      <c r="B234" s="109" t="s">
        <v>162</v>
      </c>
      <c r="C234" s="110">
        <v>10</v>
      </c>
      <c r="D234" s="111">
        <v>14.54</v>
      </c>
      <c r="E234" s="111"/>
      <c r="F234" s="111"/>
      <c r="G234" s="19"/>
      <c r="H234" s="7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</row>
    <row r="235" spans="1:34" ht="15.75" hidden="1" customHeight="1" outlineLevel="1" x14ac:dyDescent="0.25">
      <c r="A235" s="108" t="s">
        <v>734</v>
      </c>
      <c r="B235" s="109" t="s">
        <v>162</v>
      </c>
      <c r="C235" s="110">
        <v>10</v>
      </c>
      <c r="D235" s="111">
        <v>14.54</v>
      </c>
      <c r="E235" s="111"/>
      <c r="F235" s="111"/>
      <c r="G235" s="19"/>
      <c r="H235" s="7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</row>
    <row r="236" spans="1:34" ht="15.75" hidden="1" customHeight="1" outlineLevel="1" x14ac:dyDescent="0.25">
      <c r="A236" s="108" t="s">
        <v>164</v>
      </c>
      <c r="B236" s="109" t="s">
        <v>162</v>
      </c>
      <c r="C236" s="110">
        <v>10</v>
      </c>
      <c r="D236" s="111">
        <v>14.54</v>
      </c>
      <c r="E236" s="111"/>
      <c r="F236" s="111"/>
      <c r="G236" s="19"/>
      <c r="H236" s="7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</row>
    <row r="237" spans="1:34" ht="15.75" hidden="1" customHeight="1" outlineLevel="1" x14ac:dyDescent="0.25">
      <c r="A237" s="108" t="s">
        <v>165</v>
      </c>
      <c r="B237" s="109" t="s">
        <v>162</v>
      </c>
      <c r="C237" s="110">
        <v>10</v>
      </c>
      <c r="D237" s="111">
        <v>14.54</v>
      </c>
      <c r="E237" s="111"/>
      <c r="F237" s="111"/>
      <c r="G237" s="19"/>
      <c r="H237" s="7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</row>
    <row r="238" spans="1:34" ht="15.75" hidden="1" customHeight="1" outlineLevel="1" x14ac:dyDescent="0.25">
      <c r="A238" s="108" t="s">
        <v>166</v>
      </c>
      <c r="B238" s="109" t="s">
        <v>167</v>
      </c>
      <c r="C238" s="112">
        <v>4</v>
      </c>
      <c r="D238" s="111">
        <v>31.31</v>
      </c>
      <c r="E238" s="111"/>
      <c r="F238" s="111"/>
      <c r="G238" s="19"/>
      <c r="H238" s="7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</row>
    <row r="239" spans="1:34" ht="15.75" hidden="1" customHeight="1" outlineLevel="1" x14ac:dyDescent="0.25">
      <c r="A239" s="108" t="s">
        <v>168</v>
      </c>
      <c r="B239" s="109" t="s">
        <v>167</v>
      </c>
      <c r="C239" s="112">
        <v>4</v>
      </c>
      <c r="D239" s="111">
        <v>31.31</v>
      </c>
      <c r="E239" s="111"/>
      <c r="F239" s="111"/>
      <c r="G239" s="19"/>
      <c r="H239" s="7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</row>
    <row r="240" spans="1:34" ht="15.75" hidden="1" customHeight="1" outlineLevel="1" x14ac:dyDescent="0.25">
      <c r="A240" s="108" t="s">
        <v>950</v>
      </c>
      <c r="B240" s="109" t="s">
        <v>167</v>
      </c>
      <c r="C240" s="112">
        <v>4</v>
      </c>
      <c r="D240" s="111">
        <v>31.31</v>
      </c>
      <c r="E240" s="111"/>
      <c r="F240" s="111"/>
      <c r="G240" s="19"/>
      <c r="H240" s="7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</row>
    <row r="241" spans="1:34" ht="15.75" hidden="1" customHeight="1" outlineLevel="1" x14ac:dyDescent="0.25">
      <c r="A241" s="108" t="s">
        <v>169</v>
      </c>
      <c r="B241" s="109" t="s">
        <v>167</v>
      </c>
      <c r="C241" s="110">
        <v>4</v>
      </c>
      <c r="D241" s="111">
        <v>31.31</v>
      </c>
      <c r="E241" s="111"/>
      <c r="F241" s="111"/>
      <c r="G241" s="19"/>
      <c r="H241" s="7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</row>
    <row r="242" spans="1:34" ht="15.75" hidden="1" customHeight="1" outlineLevel="1" x14ac:dyDescent="0.25">
      <c r="A242" s="108" t="s">
        <v>170</v>
      </c>
      <c r="B242" s="109" t="s">
        <v>167</v>
      </c>
      <c r="C242" s="110">
        <v>4</v>
      </c>
      <c r="D242" s="111">
        <v>31.31</v>
      </c>
      <c r="E242" s="111"/>
      <c r="F242" s="111"/>
      <c r="G242" s="19"/>
      <c r="H242" s="7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</row>
    <row r="243" spans="1:34" ht="15.75" hidden="1" customHeight="1" outlineLevel="1" x14ac:dyDescent="0.25">
      <c r="A243" s="108" t="s">
        <v>692</v>
      </c>
      <c r="B243" s="113" t="s">
        <v>693</v>
      </c>
      <c r="C243" s="114">
        <v>11</v>
      </c>
      <c r="D243" s="137">
        <v>26.11</v>
      </c>
      <c r="E243" s="133"/>
      <c r="F243" s="133"/>
      <c r="G243" s="19"/>
      <c r="H243" s="7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</row>
    <row r="244" spans="1:34" ht="15.75" hidden="1" customHeight="1" outlineLevel="1" x14ac:dyDescent="0.25">
      <c r="A244" s="108" t="s">
        <v>865</v>
      </c>
      <c r="B244" s="118" t="s">
        <v>859</v>
      </c>
      <c r="C244" s="119">
        <v>6</v>
      </c>
      <c r="D244" s="216">
        <v>12.8</v>
      </c>
      <c r="E244" s="216"/>
      <c r="F244" s="216"/>
      <c r="G244" s="19"/>
      <c r="H244" s="7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</row>
    <row r="245" spans="1:34" ht="15.75" hidden="1" customHeight="1" outlineLevel="1" x14ac:dyDescent="0.25">
      <c r="A245" s="117" t="s">
        <v>860</v>
      </c>
      <c r="B245" s="118" t="s">
        <v>859</v>
      </c>
      <c r="C245" s="119">
        <v>6</v>
      </c>
      <c r="D245" s="216">
        <v>12.8</v>
      </c>
      <c r="E245" s="216"/>
      <c r="F245" s="216"/>
      <c r="G245" s="19"/>
      <c r="H245" s="7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</row>
    <row r="246" spans="1:34" ht="15.75" hidden="1" customHeight="1" outlineLevel="1" x14ac:dyDescent="0.25">
      <c r="A246" s="115" t="s">
        <v>171</v>
      </c>
      <c r="B246" s="116" t="s">
        <v>172</v>
      </c>
      <c r="C246" s="114">
        <v>6</v>
      </c>
      <c r="D246" s="138">
        <v>15.24</v>
      </c>
      <c r="E246" s="132"/>
      <c r="F246" s="133"/>
      <c r="G246" s="19"/>
      <c r="H246" s="7"/>
      <c r="I246" s="38"/>
      <c r="J246" s="38"/>
      <c r="K246" s="39"/>
      <c r="L246" s="40"/>
      <c r="M246" s="40"/>
      <c r="P246" s="41"/>
      <c r="Q246" s="41"/>
      <c r="R246" s="41"/>
    </row>
    <row r="247" spans="1:34" ht="15.75" hidden="1" customHeight="1" outlineLevel="1" x14ac:dyDescent="0.25">
      <c r="A247" s="115" t="s">
        <v>173</v>
      </c>
      <c r="B247" s="116" t="s">
        <v>172</v>
      </c>
      <c r="C247" s="114">
        <v>6</v>
      </c>
      <c r="D247" s="138">
        <v>15.24</v>
      </c>
      <c r="E247" s="132"/>
      <c r="F247" s="133"/>
      <c r="G247" s="19"/>
      <c r="H247" s="7"/>
      <c r="I247" s="38"/>
      <c r="J247" s="38"/>
      <c r="K247" s="39"/>
      <c r="L247" s="40"/>
      <c r="M247" s="40"/>
      <c r="P247" s="41"/>
      <c r="Q247" s="41"/>
      <c r="R247" s="41"/>
    </row>
    <row r="248" spans="1:34" ht="15.75" hidden="1" customHeight="1" outlineLevel="1" x14ac:dyDescent="0.25">
      <c r="A248" s="115" t="s">
        <v>174</v>
      </c>
      <c r="B248" s="116" t="s">
        <v>172</v>
      </c>
      <c r="C248" s="114">
        <v>6</v>
      </c>
      <c r="D248" s="138">
        <v>15.24</v>
      </c>
      <c r="E248" s="132"/>
      <c r="F248" s="133"/>
      <c r="G248" s="19"/>
      <c r="H248" s="7"/>
      <c r="I248" s="38"/>
      <c r="J248" s="38"/>
      <c r="K248" s="39"/>
      <c r="L248" s="40"/>
      <c r="M248" s="40"/>
      <c r="P248" s="41"/>
      <c r="Q248" s="41"/>
      <c r="R248" s="41"/>
    </row>
    <row r="249" spans="1:34" ht="15.75" hidden="1" customHeight="1" outlineLevel="1" x14ac:dyDescent="0.25">
      <c r="A249" s="115" t="s">
        <v>175</v>
      </c>
      <c r="B249" s="116" t="s">
        <v>172</v>
      </c>
      <c r="C249" s="114">
        <v>6</v>
      </c>
      <c r="D249" s="138">
        <v>15.24</v>
      </c>
      <c r="E249" s="132"/>
      <c r="F249" s="133"/>
      <c r="G249" s="19"/>
      <c r="H249" s="7"/>
      <c r="I249" s="38"/>
      <c r="J249" s="38"/>
      <c r="K249" s="39"/>
      <c r="L249" s="40"/>
      <c r="M249" s="40"/>
      <c r="P249" s="41"/>
      <c r="Q249" s="41"/>
      <c r="R249" s="41"/>
    </row>
    <row r="250" spans="1:34" ht="15.75" hidden="1" customHeight="1" outlineLevel="1" x14ac:dyDescent="0.25">
      <c r="A250" s="115" t="s">
        <v>176</v>
      </c>
      <c r="B250" s="116" t="s">
        <v>172</v>
      </c>
      <c r="C250" s="114">
        <v>6</v>
      </c>
      <c r="D250" s="138">
        <v>15.24</v>
      </c>
      <c r="E250" s="132"/>
      <c r="F250" s="133"/>
      <c r="G250" s="19"/>
      <c r="H250" s="7"/>
      <c r="I250" s="38"/>
      <c r="J250" s="38"/>
      <c r="K250" s="39"/>
      <c r="L250" s="40"/>
      <c r="M250" s="40"/>
      <c r="P250" s="41"/>
      <c r="Q250" s="41"/>
      <c r="R250" s="41"/>
    </row>
    <row r="251" spans="1:34" ht="15.75" hidden="1" customHeight="1" outlineLevel="1" x14ac:dyDescent="0.25">
      <c r="A251" s="115" t="s">
        <v>177</v>
      </c>
      <c r="B251" s="116" t="s">
        <v>172</v>
      </c>
      <c r="C251" s="114">
        <v>6</v>
      </c>
      <c r="D251" s="138">
        <v>15.24</v>
      </c>
      <c r="E251" s="132"/>
      <c r="F251" s="133"/>
      <c r="G251" s="19"/>
      <c r="H251" s="7"/>
      <c r="I251" s="38"/>
      <c r="J251" s="38"/>
      <c r="K251" s="39"/>
      <c r="L251" s="40"/>
      <c r="M251" s="40"/>
      <c r="P251" s="41"/>
      <c r="Q251" s="41"/>
      <c r="R251" s="41"/>
    </row>
    <row r="252" spans="1:34" ht="15.75" hidden="1" customHeight="1" outlineLevel="1" x14ac:dyDescent="0.25">
      <c r="A252" s="117" t="s">
        <v>797</v>
      </c>
      <c r="B252" s="118" t="s">
        <v>38</v>
      </c>
      <c r="C252" s="119">
        <v>6</v>
      </c>
      <c r="D252" s="126">
        <v>13.8</v>
      </c>
      <c r="E252" s="127"/>
      <c r="F252" s="128"/>
      <c r="G252" s="19"/>
      <c r="H252" s="7"/>
      <c r="I252" s="38"/>
      <c r="J252" s="38"/>
      <c r="K252" s="39"/>
      <c r="L252" s="40"/>
      <c r="M252" s="40"/>
    </row>
    <row r="253" spans="1:34" ht="15.75" hidden="1" customHeight="1" outlineLevel="1" x14ac:dyDescent="0.25">
      <c r="A253" s="208" t="s">
        <v>904</v>
      </c>
      <c r="B253" s="209" t="s">
        <v>38</v>
      </c>
      <c r="C253" s="210">
        <v>12</v>
      </c>
      <c r="D253" s="211">
        <v>13.59</v>
      </c>
      <c r="E253" s="212"/>
      <c r="F253" s="212"/>
      <c r="G253" s="19"/>
      <c r="H253" s="249"/>
      <c r="I253" s="38"/>
      <c r="J253" s="38"/>
      <c r="K253" s="39"/>
      <c r="L253" s="40"/>
      <c r="M253" s="40"/>
    </row>
    <row r="254" spans="1:34" ht="15.75" hidden="1" customHeight="1" outlineLevel="1" x14ac:dyDescent="0.25">
      <c r="A254" s="208" t="s">
        <v>905</v>
      </c>
      <c r="B254" s="209" t="s">
        <v>38</v>
      </c>
      <c r="C254" s="210">
        <v>12</v>
      </c>
      <c r="D254" s="211">
        <v>13.59</v>
      </c>
      <c r="E254" s="212"/>
      <c r="F254" s="212"/>
      <c r="G254" s="19"/>
      <c r="H254" s="249"/>
      <c r="I254" s="38"/>
      <c r="J254" s="38"/>
      <c r="K254" s="39"/>
      <c r="L254" s="40"/>
      <c r="M254" s="40"/>
    </row>
    <row r="255" spans="1:34" ht="15.75" hidden="1" customHeight="1" outlineLevel="1" x14ac:dyDescent="0.25">
      <c r="A255" s="208" t="s">
        <v>906</v>
      </c>
      <c r="B255" s="209" t="s">
        <v>38</v>
      </c>
      <c r="C255" s="210">
        <v>12</v>
      </c>
      <c r="D255" s="211">
        <v>13.59</v>
      </c>
      <c r="E255" s="212"/>
      <c r="F255" s="212"/>
      <c r="G255" s="19"/>
      <c r="H255" s="249"/>
      <c r="I255" s="38"/>
      <c r="J255" s="38"/>
      <c r="K255" s="39"/>
      <c r="L255" s="40"/>
      <c r="M255" s="40"/>
    </row>
    <row r="256" spans="1:34" ht="15.75" hidden="1" customHeight="1" outlineLevel="1" x14ac:dyDescent="0.25">
      <c r="A256" s="117" t="s">
        <v>841</v>
      </c>
      <c r="B256" s="118" t="s">
        <v>181</v>
      </c>
      <c r="C256" s="119">
        <v>10</v>
      </c>
      <c r="D256" s="126">
        <v>4.9000000000000004</v>
      </c>
      <c r="E256" s="127"/>
      <c r="F256" s="127"/>
      <c r="G256" s="19"/>
      <c r="H256" s="7"/>
      <c r="I256" s="38"/>
      <c r="J256" s="38"/>
      <c r="K256" s="39"/>
      <c r="L256" s="40"/>
      <c r="M256" s="40"/>
    </row>
    <row r="257" spans="1:13" ht="15.75" hidden="1" customHeight="1" outlineLevel="1" x14ac:dyDescent="0.25">
      <c r="A257" s="208" t="s">
        <v>843</v>
      </c>
      <c r="B257" s="209" t="s">
        <v>181</v>
      </c>
      <c r="C257" s="210">
        <v>10</v>
      </c>
      <c r="D257" s="211">
        <v>4.9000000000000004</v>
      </c>
      <c r="E257" s="212"/>
      <c r="F257" s="212"/>
      <c r="G257" s="19"/>
      <c r="H257" s="249"/>
      <c r="I257" s="38"/>
      <c r="J257" s="38"/>
      <c r="K257" s="39"/>
      <c r="L257" s="40"/>
      <c r="M257" s="40"/>
    </row>
    <row r="258" spans="1:13" ht="15.75" hidden="1" customHeight="1" outlineLevel="1" x14ac:dyDescent="0.25">
      <c r="A258" s="117" t="s">
        <v>798</v>
      </c>
      <c r="B258" s="118" t="s">
        <v>178</v>
      </c>
      <c r="C258" s="119">
        <v>6</v>
      </c>
      <c r="D258" s="120">
        <v>5.85</v>
      </c>
      <c r="E258" s="121"/>
      <c r="F258" s="122"/>
      <c r="G258" s="19"/>
      <c r="H258" s="7"/>
      <c r="I258" s="38"/>
      <c r="J258" s="38"/>
      <c r="K258" s="39"/>
      <c r="L258" s="40"/>
      <c r="M258" s="40"/>
    </row>
    <row r="259" spans="1:13" ht="15.75" hidden="1" customHeight="1" outlineLevel="1" x14ac:dyDescent="0.25">
      <c r="A259" s="123" t="s">
        <v>851</v>
      </c>
      <c r="B259" s="124" t="s">
        <v>179</v>
      </c>
      <c r="C259" s="125">
        <v>6</v>
      </c>
      <c r="D259" s="126">
        <v>5.88</v>
      </c>
      <c r="E259" s="127"/>
      <c r="F259" s="128"/>
      <c r="G259" s="19"/>
      <c r="H259" s="7"/>
      <c r="I259" s="21"/>
      <c r="J259" s="21"/>
      <c r="K259" s="21"/>
      <c r="L259" s="21"/>
      <c r="M259" s="21"/>
    </row>
    <row r="260" spans="1:13" ht="15.75" hidden="1" customHeight="1" outlineLevel="1" x14ac:dyDescent="0.25">
      <c r="A260" s="123" t="s">
        <v>180</v>
      </c>
      <c r="B260" s="124" t="s">
        <v>181</v>
      </c>
      <c r="C260" s="125">
        <v>10</v>
      </c>
      <c r="D260" s="126">
        <v>7.55</v>
      </c>
      <c r="E260" s="127"/>
      <c r="F260" s="128"/>
      <c r="G260" s="19"/>
      <c r="H260" s="7"/>
      <c r="I260" s="21"/>
      <c r="J260" s="21"/>
      <c r="K260" s="21"/>
      <c r="L260" s="21"/>
      <c r="M260" s="21"/>
    </row>
    <row r="261" spans="1:13" ht="15.75" hidden="1" customHeight="1" outlineLevel="1" x14ac:dyDescent="0.25">
      <c r="A261" s="123" t="s">
        <v>182</v>
      </c>
      <c r="B261" s="124" t="s">
        <v>183</v>
      </c>
      <c r="C261" s="125">
        <v>6</v>
      </c>
      <c r="D261" s="126">
        <v>9.1999999999999993</v>
      </c>
      <c r="E261" s="127"/>
      <c r="F261" s="128"/>
      <c r="G261" s="19"/>
      <c r="H261" s="7"/>
      <c r="I261" s="21"/>
      <c r="J261" s="21"/>
      <c r="K261" s="21"/>
      <c r="L261" s="21"/>
      <c r="M261" s="21"/>
    </row>
    <row r="262" spans="1:13" ht="15.75" hidden="1" customHeight="1" outlineLevel="1" x14ac:dyDescent="0.25">
      <c r="A262" s="123" t="s">
        <v>184</v>
      </c>
      <c r="B262" s="124" t="s">
        <v>183</v>
      </c>
      <c r="C262" s="125">
        <v>6</v>
      </c>
      <c r="D262" s="126">
        <v>10.76</v>
      </c>
      <c r="E262" s="127"/>
      <c r="F262" s="128"/>
      <c r="G262" s="19"/>
      <c r="H262" s="7"/>
      <c r="I262" s="21"/>
      <c r="J262" s="21"/>
      <c r="K262" s="21"/>
      <c r="L262" s="21"/>
      <c r="M262" s="21"/>
    </row>
    <row r="263" spans="1:13" ht="15.75" hidden="1" customHeight="1" outlineLevel="1" x14ac:dyDescent="0.25">
      <c r="A263" s="123" t="s">
        <v>827</v>
      </c>
      <c r="B263" s="124" t="s">
        <v>73</v>
      </c>
      <c r="C263" s="125">
        <v>6</v>
      </c>
      <c r="D263" s="126">
        <v>5.15</v>
      </c>
      <c r="E263" s="127"/>
      <c r="F263" s="128"/>
      <c r="G263" s="19"/>
      <c r="H263" s="7"/>
      <c r="I263" s="21"/>
      <c r="J263" s="21"/>
      <c r="K263" s="21"/>
      <c r="L263" s="21"/>
      <c r="M263" s="21"/>
    </row>
    <row r="264" spans="1:13" ht="15.75" hidden="1" customHeight="1" outlineLevel="1" x14ac:dyDescent="0.25">
      <c r="A264" s="123" t="s">
        <v>185</v>
      </c>
      <c r="B264" s="124" t="s">
        <v>186</v>
      </c>
      <c r="C264" s="125">
        <v>6</v>
      </c>
      <c r="D264" s="126">
        <v>18.66</v>
      </c>
      <c r="E264" s="127"/>
      <c r="F264" s="128"/>
      <c r="G264" s="19"/>
      <c r="H264" s="7"/>
      <c r="I264" s="21"/>
      <c r="J264" s="21"/>
      <c r="K264" s="21"/>
      <c r="L264" s="21"/>
      <c r="M264" s="21"/>
    </row>
    <row r="265" spans="1:13" ht="15.75" hidden="1" customHeight="1" outlineLevel="1" x14ac:dyDescent="0.25">
      <c r="A265" s="123" t="s">
        <v>187</v>
      </c>
      <c r="B265" s="124" t="s">
        <v>186</v>
      </c>
      <c r="C265" s="125">
        <v>6</v>
      </c>
      <c r="D265" s="126">
        <v>18.66</v>
      </c>
      <c r="E265" s="127"/>
      <c r="F265" s="128"/>
      <c r="G265" s="19"/>
      <c r="H265" s="7"/>
      <c r="I265" s="21"/>
      <c r="J265" s="21"/>
      <c r="K265" s="21"/>
      <c r="L265" s="21"/>
      <c r="M265" s="21"/>
    </row>
    <row r="266" spans="1:13" ht="15.75" hidden="1" customHeight="1" outlineLevel="1" x14ac:dyDescent="0.25">
      <c r="A266" s="232" t="s">
        <v>932</v>
      </c>
      <c r="B266" s="233" t="s">
        <v>186</v>
      </c>
      <c r="C266" s="234">
        <v>6</v>
      </c>
      <c r="D266" s="235">
        <v>18.66</v>
      </c>
      <c r="E266" s="236"/>
      <c r="F266" s="237"/>
      <c r="G266" s="19"/>
      <c r="H266" s="7"/>
      <c r="I266" s="21"/>
      <c r="J266" s="21"/>
      <c r="K266" s="21"/>
      <c r="L266" s="21"/>
      <c r="M266" s="21"/>
    </row>
    <row r="267" spans="1:13" ht="15.75" hidden="1" customHeight="1" outlineLevel="1" x14ac:dyDescent="0.25">
      <c r="A267" s="123" t="s">
        <v>188</v>
      </c>
      <c r="B267" s="124" t="s">
        <v>186</v>
      </c>
      <c r="C267" s="125">
        <v>6</v>
      </c>
      <c r="D267" s="126">
        <v>18.66</v>
      </c>
      <c r="E267" s="127"/>
      <c r="F267" s="128"/>
      <c r="G267" s="19"/>
      <c r="H267" s="7"/>
      <c r="I267" s="21"/>
      <c r="J267" s="21"/>
      <c r="K267" s="21"/>
      <c r="L267" s="21"/>
      <c r="M267" s="21"/>
    </row>
    <row r="268" spans="1:13" ht="15.75" hidden="1" customHeight="1" outlineLevel="1" x14ac:dyDescent="0.25">
      <c r="A268" s="123" t="s">
        <v>924</v>
      </c>
      <c r="B268" s="109" t="s">
        <v>189</v>
      </c>
      <c r="C268" s="125">
        <v>4</v>
      </c>
      <c r="D268" s="126">
        <v>19.63</v>
      </c>
      <c r="E268" s="127"/>
      <c r="F268" s="128"/>
      <c r="G268" s="19"/>
      <c r="H268" s="7"/>
      <c r="I268" s="21"/>
      <c r="J268" s="21"/>
      <c r="K268" s="21"/>
      <c r="L268" s="21"/>
      <c r="M268" s="21"/>
    </row>
    <row r="269" spans="1:13" ht="15.75" hidden="1" customHeight="1" outlineLevel="1" x14ac:dyDescent="0.25">
      <c r="A269" s="123" t="s">
        <v>925</v>
      </c>
      <c r="B269" s="109" t="s">
        <v>189</v>
      </c>
      <c r="C269" s="125">
        <v>4</v>
      </c>
      <c r="D269" s="126">
        <v>19.63</v>
      </c>
      <c r="E269" s="127"/>
      <c r="F269" s="128"/>
      <c r="G269" s="19"/>
      <c r="H269" s="7"/>
      <c r="I269" s="21"/>
      <c r="J269" s="21"/>
      <c r="K269" s="21"/>
      <c r="L269" s="21"/>
      <c r="M269" s="21"/>
    </row>
    <row r="270" spans="1:13" ht="15.75" hidden="1" customHeight="1" outlineLevel="1" x14ac:dyDescent="0.25">
      <c r="A270" s="123" t="s">
        <v>926</v>
      </c>
      <c r="B270" s="109" t="s">
        <v>189</v>
      </c>
      <c r="C270" s="125">
        <v>4</v>
      </c>
      <c r="D270" s="126">
        <v>19.63</v>
      </c>
      <c r="E270" s="127"/>
      <c r="F270" s="128"/>
      <c r="G270" s="19"/>
      <c r="H270" s="7"/>
      <c r="I270" s="21"/>
      <c r="J270" s="21"/>
      <c r="K270" s="21"/>
      <c r="L270" s="21"/>
      <c r="M270" s="21"/>
    </row>
    <row r="271" spans="1:13" ht="15.75" hidden="1" customHeight="1" outlineLevel="1" x14ac:dyDescent="0.25">
      <c r="A271" s="123" t="s">
        <v>799</v>
      </c>
      <c r="B271" s="113" t="s">
        <v>179</v>
      </c>
      <c r="C271" s="125">
        <v>6</v>
      </c>
      <c r="D271" s="126">
        <v>9.58</v>
      </c>
      <c r="E271" s="127"/>
      <c r="F271" s="128"/>
      <c r="G271" s="19"/>
      <c r="H271" s="7"/>
      <c r="I271" s="21"/>
      <c r="J271" s="21"/>
      <c r="K271" s="21"/>
      <c r="L271" s="21"/>
      <c r="M271" s="21"/>
    </row>
    <row r="272" spans="1:13" s="21" customFormat="1" ht="15.75" hidden="1" customHeight="1" outlineLevel="1" x14ac:dyDescent="0.25">
      <c r="A272" s="218" t="s">
        <v>866</v>
      </c>
      <c r="B272" s="118" t="s">
        <v>861</v>
      </c>
      <c r="C272" s="217" t="s">
        <v>862</v>
      </c>
      <c r="D272" s="127">
        <v>16.8</v>
      </c>
      <c r="E272" s="127"/>
      <c r="F272" s="127"/>
      <c r="G272" s="19"/>
      <c r="H272" s="7"/>
    </row>
    <row r="273" spans="1:18" s="21" customFormat="1" ht="15.75" hidden="1" customHeight="1" outlineLevel="1" x14ac:dyDescent="0.25">
      <c r="A273" s="218" t="s">
        <v>867</v>
      </c>
      <c r="B273" s="118" t="s">
        <v>861</v>
      </c>
      <c r="C273" s="217" t="s">
        <v>862</v>
      </c>
      <c r="D273" s="127">
        <v>16.8</v>
      </c>
      <c r="E273" s="127"/>
      <c r="F273" s="127"/>
      <c r="G273" s="19"/>
      <c r="H273" s="7"/>
    </row>
    <row r="274" spans="1:18" s="21" customFormat="1" ht="15.75" hidden="1" customHeight="1" outlineLevel="1" x14ac:dyDescent="0.25">
      <c r="A274" s="218" t="s">
        <v>921</v>
      </c>
      <c r="B274" s="118" t="s">
        <v>298</v>
      </c>
      <c r="C274" s="217" t="s">
        <v>862</v>
      </c>
      <c r="D274" s="127">
        <v>12.6</v>
      </c>
      <c r="E274" s="127"/>
      <c r="F274" s="128"/>
      <c r="G274" s="19"/>
      <c r="H274" s="7"/>
    </row>
    <row r="275" spans="1:18" ht="15.75" hidden="1" customHeight="1" outlineLevel="1" x14ac:dyDescent="0.25">
      <c r="A275" s="129" t="s">
        <v>800</v>
      </c>
      <c r="B275" s="109" t="s">
        <v>190</v>
      </c>
      <c r="C275" s="109">
        <v>6</v>
      </c>
      <c r="D275" s="130">
        <v>17.64</v>
      </c>
      <c r="E275" s="130"/>
      <c r="F275" s="131"/>
      <c r="G275" s="19"/>
      <c r="H275" s="7"/>
      <c r="I275" s="21"/>
      <c r="J275" s="21"/>
      <c r="K275" s="21"/>
      <c r="L275" s="21"/>
      <c r="M275" s="21"/>
    </row>
    <row r="276" spans="1:18" ht="15.75" hidden="1" customHeight="1" outlineLevel="1" x14ac:dyDescent="0.25">
      <c r="A276" s="129" t="s">
        <v>801</v>
      </c>
      <c r="B276" s="109" t="s">
        <v>190</v>
      </c>
      <c r="C276" s="109">
        <v>6</v>
      </c>
      <c r="D276" s="130">
        <v>17.64</v>
      </c>
      <c r="E276" s="130"/>
      <c r="F276" s="131"/>
      <c r="G276" s="19"/>
      <c r="H276" s="7"/>
      <c r="I276" s="21"/>
      <c r="J276" s="21"/>
      <c r="K276" s="21"/>
      <c r="L276" s="21"/>
      <c r="M276" s="21"/>
    </row>
    <row r="277" spans="1:18" ht="15.75" hidden="1" customHeight="1" outlineLevel="1" x14ac:dyDescent="0.25">
      <c r="A277" s="238" t="s">
        <v>935</v>
      </c>
      <c r="B277" s="239" t="s">
        <v>190</v>
      </c>
      <c r="C277" s="239">
        <v>6</v>
      </c>
      <c r="D277" s="240">
        <v>17.64</v>
      </c>
      <c r="E277" s="240"/>
      <c r="F277" s="241"/>
      <c r="G277" s="19"/>
      <c r="H277" s="7"/>
      <c r="I277" s="21"/>
      <c r="J277" s="21"/>
      <c r="K277" s="21"/>
      <c r="L277" s="21"/>
      <c r="M277" s="21"/>
    </row>
    <row r="278" spans="1:18" ht="15.75" hidden="1" customHeight="1" outlineLevel="1" x14ac:dyDescent="0.25">
      <c r="A278" s="129" t="s">
        <v>191</v>
      </c>
      <c r="B278" s="109" t="s">
        <v>190</v>
      </c>
      <c r="C278" s="109">
        <v>6</v>
      </c>
      <c r="D278" s="130">
        <v>17.64</v>
      </c>
      <c r="E278" s="130"/>
      <c r="F278" s="131"/>
      <c r="G278" s="19"/>
      <c r="H278" s="7"/>
      <c r="I278" s="21"/>
      <c r="J278" s="21"/>
      <c r="K278" s="21"/>
      <c r="L278" s="21"/>
      <c r="M278" s="21"/>
    </row>
    <row r="279" spans="1:18" ht="15.75" hidden="1" customHeight="1" outlineLevel="1" x14ac:dyDescent="0.25">
      <c r="A279" s="129" t="s">
        <v>192</v>
      </c>
      <c r="B279" s="109" t="s">
        <v>189</v>
      </c>
      <c r="C279" s="109">
        <v>4</v>
      </c>
      <c r="D279" s="132">
        <v>12.61</v>
      </c>
      <c r="E279" s="132"/>
      <c r="F279" s="133"/>
      <c r="G279" s="19"/>
      <c r="H279" s="7"/>
      <c r="I279" s="21"/>
      <c r="J279" s="21"/>
      <c r="K279" s="21"/>
      <c r="L279" s="21"/>
      <c r="M279" s="21"/>
      <c r="N279" s="21"/>
    </row>
    <row r="280" spans="1:18" ht="15.75" hidden="1" customHeight="1" outlineLevel="1" x14ac:dyDescent="0.25">
      <c r="A280" s="238" t="s">
        <v>936</v>
      </c>
      <c r="B280" s="239" t="s">
        <v>189</v>
      </c>
      <c r="C280" s="239">
        <v>4</v>
      </c>
      <c r="D280" s="240">
        <v>12.61</v>
      </c>
      <c r="E280" s="240"/>
      <c r="F280" s="241"/>
      <c r="G280" s="19"/>
      <c r="H280" s="7"/>
      <c r="I280" s="21"/>
      <c r="J280" s="21"/>
      <c r="K280" s="21"/>
      <c r="L280" s="21"/>
      <c r="M280" s="21"/>
      <c r="N280" s="21"/>
    </row>
    <row r="281" spans="1:18" s="21" customFormat="1" ht="15.75" hidden="1" customHeight="1" outlineLevel="1" x14ac:dyDescent="0.25">
      <c r="A281" s="129" t="s">
        <v>193</v>
      </c>
      <c r="B281" s="109" t="s">
        <v>189</v>
      </c>
      <c r="C281" s="109">
        <v>4</v>
      </c>
      <c r="D281" s="132">
        <v>12.61</v>
      </c>
      <c r="E281" s="132"/>
      <c r="F281" s="133"/>
      <c r="G281" s="19"/>
      <c r="H281" s="7"/>
      <c r="I281"/>
      <c r="J281"/>
      <c r="K281"/>
      <c r="L281"/>
      <c r="M281"/>
      <c r="P281" s="41"/>
      <c r="Q281" s="41"/>
      <c r="R281" s="41"/>
    </row>
    <row r="282" spans="1:18" s="21" customFormat="1" ht="15.75" hidden="1" customHeight="1" outlineLevel="1" x14ac:dyDescent="0.25">
      <c r="A282" s="129" t="s">
        <v>194</v>
      </c>
      <c r="B282" s="109" t="s">
        <v>189</v>
      </c>
      <c r="C282" s="109">
        <v>4</v>
      </c>
      <c r="D282" s="132">
        <v>12.61</v>
      </c>
      <c r="E282" s="132"/>
      <c r="F282" s="133"/>
      <c r="G282" s="19"/>
      <c r="H282" s="7"/>
      <c r="I282"/>
      <c r="J282"/>
      <c r="K282"/>
      <c r="L282"/>
      <c r="M282"/>
      <c r="P282" s="41"/>
      <c r="Q282" s="41"/>
      <c r="R282" s="41"/>
    </row>
    <row r="283" spans="1:18" s="21" customFormat="1" ht="15.75" hidden="1" customHeight="1" outlineLevel="1" x14ac:dyDescent="0.25">
      <c r="A283" s="129" t="s">
        <v>195</v>
      </c>
      <c r="B283" s="109" t="s">
        <v>189</v>
      </c>
      <c r="C283" s="109">
        <v>6</v>
      </c>
      <c r="D283" s="132">
        <v>18.2</v>
      </c>
      <c r="E283" s="132"/>
      <c r="F283" s="133"/>
      <c r="G283" s="19"/>
      <c r="H283" s="7"/>
      <c r="I283"/>
      <c r="J283"/>
      <c r="K283"/>
      <c r="L283"/>
      <c r="M283"/>
      <c r="P283" s="41"/>
      <c r="Q283" s="41"/>
      <c r="R283" s="41"/>
    </row>
    <row r="284" spans="1:18" s="21" customFormat="1" ht="15.75" hidden="1" customHeight="1" outlineLevel="1" x14ac:dyDescent="0.25">
      <c r="A284" s="129" t="s">
        <v>196</v>
      </c>
      <c r="B284" s="109" t="s">
        <v>189</v>
      </c>
      <c r="C284" s="109">
        <v>6</v>
      </c>
      <c r="D284" s="132">
        <v>18.2</v>
      </c>
      <c r="E284" s="132"/>
      <c r="F284" s="133"/>
      <c r="G284" s="19"/>
      <c r="H284" s="7"/>
      <c r="I284"/>
      <c r="J284"/>
      <c r="K284"/>
      <c r="L284"/>
      <c r="M284"/>
      <c r="P284" s="41"/>
      <c r="Q284" s="41"/>
      <c r="R284" s="41"/>
    </row>
    <row r="285" spans="1:18" s="21" customFormat="1" ht="15.75" hidden="1" customHeight="1" outlineLevel="1" x14ac:dyDescent="0.25">
      <c r="A285" s="129" t="s">
        <v>197</v>
      </c>
      <c r="B285" s="109" t="s">
        <v>189</v>
      </c>
      <c r="C285" s="109">
        <v>6</v>
      </c>
      <c r="D285" s="132">
        <v>18.2</v>
      </c>
      <c r="E285" s="132"/>
      <c r="F285" s="133"/>
      <c r="G285" s="19"/>
      <c r="H285" s="7"/>
      <c r="I285"/>
      <c r="J285"/>
      <c r="K285"/>
      <c r="L285"/>
      <c r="M285"/>
      <c r="P285" s="41"/>
      <c r="Q285" s="41"/>
      <c r="R285" s="41"/>
    </row>
    <row r="286" spans="1:18" s="21" customFormat="1" ht="15.75" hidden="1" customHeight="1" outlineLevel="1" x14ac:dyDescent="0.25">
      <c r="A286" s="129" t="s">
        <v>198</v>
      </c>
      <c r="B286" s="109" t="s">
        <v>189</v>
      </c>
      <c r="C286" s="109">
        <v>6</v>
      </c>
      <c r="D286" s="132">
        <v>18.2</v>
      </c>
      <c r="E286" s="132"/>
      <c r="F286" s="133"/>
      <c r="G286" s="19"/>
      <c r="H286" s="7"/>
      <c r="I286"/>
      <c r="J286"/>
      <c r="K286"/>
      <c r="L286"/>
      <c r="M286"/>
      <c r="P286" s="41"/>
      <c r="Q286" s="41"/>
      <c r="R286" s="41"/>
    </row>
    <row r="287" spans="1:18" s="21" customFormat="1" ht="15.75" hidden="1" customHeight="1" outlineLevel="1" x14ac:dyDescent="0.25">
      <c r="A287" s="129" t="s">
        <v>199</v>
      </c>
      <c r="B287" s="109" t="s">
        <v>189</v>
      </c>
      <c r="C287" s="109">
        <v>6</v>
      </c>
      <c r="D287" s="132">
        <v>18.2</v>
      </c>
      <c r="E287" s="132"/>
      <c r="F287" s="133"/>
      <c r="G287" s="19"/>
      <c r="H287" s="7"/>
      <c r="I287"/>
      <c r="J287"/>
      <c r="K287"/>
      <c r="L287"/>
      <c r="M287"/>
      <c r="P287" s="41"/>
      <c r="Q287" s="41"/>
      <c r="R287" s="41"/>
    </row>
    <row r="288" spans="1:18" s="21" customFormat="1" ht="15.75" hidden="1" customHeight="1" outlineLevel="1" x14ac:dyDescent="0.25">
      <c r="A288" s="129" t="s">
        <v>945</v>
      </c>
      <c r="B288" s="109" t="s">
        <v>200</v>
      </c>
      <c r="C288" s="109">
        <v>6</v>
      </c>
      <c r="D288" s="130">
        <v>14.42</v>
      </c>
      <c r="E288" s="130"/>
      <c r="F288" s="131"/>
      <c r="G288" s="19"/>
      <c r="H288" s="7"/>
      <c r="I288"/>
      <c r="J288"/>
      <c r="K288"/>
      <c r="L288"/>
      <c r="M288"/>
      <c r="P288" s="41"/>
      <c r="Q288" s="41"/>
      <c r="R288" s="41"/>
    </row>
    <row r="289" spans="1:18" s="21" customFormat="1" ht="15.75" hidden="1" customHeight="1" outlineLevel="1" x14ac:dyDescent="0.25">
      <c r="A289" s="238" t="s">
        <v>938</v>
      </c>
      <c r="B289" s="239" t="s">
        <v>200</v>
      </c>
      <c r="C289" s="239">
        <v>6</v>
      </c>
      <c r="D289" s="240">
        <v>14.42</v>
      </c>
      <c r="E289" s="240"/>
      <c r="F289" s="241"/>
      <c r="G289" s="19"/>
      <c r="H289" s="7"/>
      <c r="I289"/>
      <c r="J289"/>
      <c r="K289"/>
      <c r="L289"/>
      <c r="M289"/>
      <c r="P289" s="41"/>
      <c r="Q289" s="41"/>
      <c r="R289" s="41"/>
    </row>
    <row r="290" spans="1:18" s="21" customFormat="1" ht="15.75" hidden="1" customHeight="1" outlineLevel="1" x14ac:dyDescent="0.25">
      <c r="A290" s="129" t="s">
        <v>201</v>
      </c>
      <c r="B290" s="109" t="s">
        <v>200</v>
      </c>
      <c r="C290" s="109">
        <v>6</v>
      </c>
      <c r="D290" s="130">
        <v>14.42</v>
      </c>
      <c r="E290" s="130"/>
      <c r="F290" s="131"/>
      <c r="G290" s="19"/>
      <c r="H290" s="7"/>
      <c r="I290"/>
      <c r="J290"/>
      <c r="K290"/>
      <c r="L290"/>
      <c r="M290"/>
      <c r="P290" s="41"/>
      <c r="Q290" s="41"/>
      <c r="R290" s="41"/>
    </row>
    <row r="291" spans="1:18" s="21" customFormat="1" ht="15.75" hidden="1" customHeight="1" outlineLevel="1" x14ac:dyDescent="0.25">
      <c r="A291" s="129" t="s">
        <v>202</v>
      </c>
      <c r="B291" s="109" t="s">
        <v>200</v>
      </c>
      <c r="C291" s="109">
        <v>6</v>
      </c>
      <c r="D291" s="130">
        <v>14.42</v>
      </c>
      <c r="E291" s="130"/>
      <c r="F291" s="131"/>
      <c r="G291" s="19"/>
      <c r="H291" s="7"/>
      <c r="I291"/>
      <c r="J291"/>
      <c r="K291"/>
      <c r="L291"/>
      <c r="M291"/>
      <c r="P291" s="41"/>
      <c r="Q291" s="41"/>
      <c r="R291" s="41"/>
    </row>
    <row r="292" spans="1:18" s="21" customFormat="1" ht="15.75" hidden="1" customHeight="1" outlineLevel="1" x14ac:dyDescent="0.25">
      <c r="A292" s="129" t="s">
        <v>203</v>
      </c>
      <c r="B292" s="109" t="s">
        <v>200</v>
      </c>
      <c r="C292" s="109">
        <v>6</v>
      </c>
      <c r="D292" s="130">
        <v>14.42</v>
      </c>
      <c r="E292" s="130"/>
      <c r="F292" s="131"/>
      <c r="G292" s="19"/>
      <c r="H292" s="7"/>
      <c r="I292"/>
      <c r="J292"/>
      <c r="K292"/>
      <c r="L292"/>
      <c r="M292"/>
      <c r="P292" s="41"/>
      <c r="Q292" s="41"/>
      <c r="R292" s="41"/>
    </row>
    <row r="293" spans="1:18" s="21" customFormat="1" ht="15.75" hidden="1" customHeight="1" outlineLevel="1" x14ac:dyDescent="0.25">
      <c r="A293" s="238" t="s">
        <v>937</v>
      </c>
      <c r="B293" s="239" t="s">
        <v>200</v>
      </c>
      <c r="C293" s="239">
        <v>6</v>
      </c>
      <c r="D293" s="240">
        <v>14.42</v>
      </c>
      <c r="E293" s="240"/>
      <c r="F293" s="241"/>
      <c r="G293" s="19"/>
      <c r="H293" s="7"/>
      <c r="I293"/>
      <c r="J293"/>
      <c r="K293"/>
      <c r="L293"/>
      <c r="M293"/>
      <c r="P293" s="41"/>
      <c r="Q293" s="41"/>
      <c r="R293" s="41"/>
    </row>
    <row r="294" spans="1:18" s="21" customFormat="1" ht="15.75" hidden="1" customHeight="1" outlineLevel="1" x14ac:dyDescent="0.25">
      <c r="A294" s="129" t="s">
        <v>204</v>
      </c>
      <c r="B294" s="109" t="s">
        <v>200</v>
      </c>
      <c r="C294" s="109">
        <v>6</v>
      </c>
      <c r="D294" s="130">
        <v>14.42</v>
      </c>
      <c r="E294" s="130"/>
      <c r="F294" s="131"/>
      <c r="G294" s="19"/>
      <c r="H294" s="7"/>
      <c r="I294"/>
      <c r="J294"/>
      <c r="K294"/>
      <c r="L294"/>
      <c r="M294"/>
      <c r="P294" s="41"/>
      <c r="Q294" s="41"/>
      <c r="R294" s="41"/>
    </row>
    <row r="295" spans="1:18" s="21" customFormat="1" ht="15.75" hidden="1" customHeight="1" outlineLevel="1" x14ac:dyDescent="0.25">
      <c r="A295" s="129" t="s">
        <v>852</v>
      </c>
      <c r="B295" s="109" t="s">
        <v>73</v>
      </c>
      <c r="C295" s="109">
        <v>6</v>
      </c>
      <c r="D295" s="130">
        <v>13.77</v>
      </c>
      <c r="E295" s="130"/>
      <c r="F295" s="131"/>
      <c r="G295" s="19"/>
      <c r="H295" s="7"/>
      <c r="I295"/>
      <c r="J295"/>
      <c r="K295"/>
      <c r="L295"/>
      <c r="M295"/>
      <c r="P295" s="41"/>
      <c r="Q295" s="41"/>
      <c r="R295" s="41"/>
    </row>
    <row r="296" spans="1:18" s="21" customFormat="1" ht="15.75" hidden="1" customHeight="1" outlineLevel="1" x14ac:dyDescent="0.25">
      <c r="A296" s="129" t="s">
        <v>922</v>
      </c>
      <c r="B296" s="109" t="s">
        <v>923</v>
      </c>
      <c r="C296" s="109">
        <v>6</v>
      </c>
      <c r="D296" s="130">
        <v>10.29</v>
      </c>
      <c r="E296" s="130"/>
      <c r="F296" s="131"/>
      <c r="G296" s="19"/>
      <c r="H296" s="249"/>
      <c r="I296"/>
      <c r="J296"/>
      <c r="K296"/>
      <c r="L296"/>
      <c r="M296"/>
      <c r="P296" s="41"/>
      <c r="Q296" s="41"/>
      <c r="R296" s="41"/>
    </row>
    <row r="297" spans="1:18" s="21" customFormat="1" ht="15.75" hidden="1" customHeight="1" outlineLevel="1" x14ac:dyDescent="0.25">
      <c r="A297" s="129" t="s">
        <v>205</v>
      </c>
      <c r="B297" s="109" t="s">
        <v>206</v>
      </c>
      <c r="C297" s="109">
        <v>10</v>
      </c>
      <c r="D297" s="130">
        <v>9.36</v>
      </c>
      <c r="E297" s="130"/>
      <c r="F297" s="131"/>
      <c r="G297" s="19"/>
      <c r="H297" s="7"/>
      <c r="I297"/>
      <c r="J297"/>
      <c r="K297"/>
      <c r="L297"/>
      <c r="M297"/>
      <c r="P297" s="41"/>
      <c r="Q297" s="41"/>
      <c r="R297" s="41"/>
    </row>
    <row r="298" spans="1:18" s="21" customFormat="1" ht="15.75" hidden="1" customHeight="1" outlineLevel="1" x14ac:dyDescent="0.25">
      <c r="A298" s="129" t="s">
        <v>207</v>
      </c>
      <c r="B298" s="109" t="s">
        <v>206</v>
      </c>
      <c r="C298" s="109">
        <v>10</v>
      </c>
      <c r="D298" s="130">
        <v>9.36</v>
      </c>
      <c r="E298" s="130"/>
      <c r="F298" s="131"/>
      <c r="G298" s="19"/>
      <c r="H298" s="7"/>
      <c r="I298"/>
      <c r="J298"/>
      <c r="K298"/>
      <c r="L298"/>
      <c r="M298"/>
      <c r="P298" s="41"/>
      <c r="Q298" s="41"/>
      <c r="R298" s="41"/>
    </row>
    <row r="299" spans="1:18" s="21" customFormat="1" ht="15.75" hidden="1" customHeight="1" outlineLevel="1" x14ac:dyDescent="0.25">
      <c r="A299" s="129" t="s">
        <v>951</v>
      </c>
      <c r="B299" s="109" t="s">
        <v>206</v>
      </c>
      <c r="C299" s="109">
        <v>10</v>
      </c>
      <c r="D299" s="130">
        <v>9.36</v>
      </c>
      <c r="E299" s="130"/>
      <c r="F299" s="131"/>
      <c r="G299" s="19"/>
      <c r="H299" s="7"/>
      <c r="I299"/>
      <c r="J299"/>
      <c r="K299"/>
      <c r="L299"/>
      <c r="M299"/>
      <c r="P299" s="41"/>
      <c r="Q299" s="41"/>
      <c r="R299" s="41"/>
    </row>
    <row r="300" spans="1:18" s="21" customFormat="1" ht="15.75" hidden="1" customHeight="1" outlineLevel="1" x14ac:dyDescent="0.25">
      <c r="A300" s="129" t="s">
        <v>802</v>
      </c>
      <c r="B300" s="109" t="s">
        <v>178</v>
      </c>
      <c r="C300" s="109">
        <v>6</v>
      </c>
      <c r="D300" s="130">
        <v>4.88</v>
      </c>
      <c r="E300" s="130"/>
      <c r="F300" s="131"/>
      <c r="G300" s="19"/>
      <c r="H300" s="7"/>
      <c r="I300"/>
      <c r="J300"/>
      <c r="K300"/>
      <c r="L300"/>
      <c r="M300"/>
      <c r="P300" s="41"/>
      <c r="Q300" s="41"/>
      <c r="R300" s="41"/>
    </row>
    <row r="301" spans="1:18" s="21" customFormat="1" ht="15.75" hidden="1" customHeight="1" outlineLevel="1" x14ac:dyDescent="0.25">
      <c r="A301" s="129" t="s">
        <v>927</v>
      </c>
      <c r="B301" s="109" t="s">
        <v>178</v>
      </c>
      <c r="C301" s="109">
        <v>6</v>
      </c>
      <c r="D301" s="130">
        <v>4.88</v>
      </c>
      <c r="E301" s="130"/>
      <c r="F301" s="131"/>
      <c r="G301" s="19"/>
      <c r="H301" s="7"/>
      <c r="I301"/>
      <c r="J301"/>
      <c r="K301"/>
      <c r="L301"/>
      <c r="M301"/>
      <c r="P301" s="41"/>
      <c r="Q301" s="41"/>
      <c r="R301" s="41"/>
    </row>
    <row r="302" spans="1:18" s="21" customFormat="1" ht="15.75" hidden="1" customHeight="1" outlineLevel="1" x14ac:dyDescent="0.25">
      <c r="A302" s="129" t="s">
        <v>902</v>
      </c>
      <c r="B302" s="109" t="s">
        <v>178</v>
      </c>
      <c r="C302" s="109">
        <v>6</v>
      </c>
      <c r="D302" s="130">
        <v>4.88</v>
      </c>
      <c r="E302" s="130"/>
      <c r="F302" s="131"/>
      <c r="G302" s="19"/>
      <c r="H302" s="7"/>
      <c r="I302"/>
      <c r="J302"/>
      <c r="K302"/>
      <c r="L302"/>
      <c r="M302"/>
      <c r="P302" s="41"/>
      <c r="Q302" s="41"/>
      <c r="R302" s="41"/>
    </row>
    <row r="303" spans="1:18" s="21" customFormat="1" ht="15.75" hidden="1" customHeight="1" outlineLevel="1" x14ac:dyDescent="0.25">
      <c r="A303" s="129" t="s">
        <v>952</v>
      </c>
      <c r="B303" s="109" t="s">
        <v>206</v>
      </c>
      <c r="C303" s="109">
        <v>10</v>
      </c>
      <c r="D303" s="130">
        <v>12</v>
      </c>
      <c r="E303" s="130"/>
      <c r="F303" s="131"/>
      <c r="G303" s="19"/>
      <c r="H303" s="7"/>
      <c r="I303"/>
      <c r="J303"/>
      <c r="K303"/>
      <c r="L303"/>
      <c r="M303"/>
      <c r="P303" s="41"/>
      <c r="Q303" s="41"/>
      <c r="R303" s="41"/>
    </row>
    <row r="304" spans="1:18" s="21" customFormat="1" ht="15.75" hidden="1" customHeight="1" outlineLevel="1" x14ac:dyDescent="0.25">
      <c r="A304" s="129" t="s">
        <v>953</v>
      </c>
      <c r="B304" s="109" t="s">
        <v>206</v>
      </c>
      <c r="C304" s="109">
        <v>10</v>
      </c>
      <c r="D304" s="130">
        <v>12</v>
      </c>
      <c r="E304" s="130"/>
      <c r="F304" s="131"/>
      <c r="G304" s="19"/>
      <c r="H304" s="7"/>
      <c r="I304"/>
      <c r="J304"/>
      <c r="K304"/>
      <c r="L304"/>
      <c r="M304"/>
      <c r="P304" s="41"/>
      <c r="Q304" s="41"/>
      <c r="R304" s="41"/>
    </row>
    <row r="305" spans="1:34" s="21" customFormat="1" ht="15.75" hidden="1" customHeight="1" outlineLevel="1" x14ac:dyDescent="0.25">
      <c r="A305" s="129" t="s">
        <v>954</v>
      </c>
      <c r="B305" s="109" t="s">
        <v>206</v>
      </c>
      <c r="C305" s="109">
        <v>10</v>
      </c>
      <c r="D305" s="130">
        <v>12</v>
      </c>
      <c r="E305" s="130"/>
      <c r="F305" s="131"/>
      <c r="G305" s="19"/>
      <c r="H305" s="7"/>
      <c r="I305"/>
      <c r="J305"/>
      <c r="K305"/>
      <c r="L305"/>
      <c r="M305"/>
      <c r="P305" s="41"/>
      <c r="Q305" s="41"/>
      <c r="R305" s="41"/>
    </row>
    <row r="306" spans="1:34" s="21" customFormat="1" ht="15.75" hidden="1" customHeight="1" outlineLevel="1" x14ac:dyDescent="0.25">
      <c r="A306" s="129" t="s">
        <v>928</v>
      </c>
      <c r="B306" s="109" t="s">
        <v>929</v>
      </c>
      <c r="C306" s="109">
        <v>6</v>
      </c>
      <c r="D306" s="130">
        <v>6.45</v>
      </c>
      <c r="E306" s="130"/>
      <c r="F306" s="131"/>
      <c r="G306" s="19"/>
      <c r="H306" s="7"/>
      <c r="I306"/>
      <c r="J306"/>
      <c r="K306"/>
      <c r="L306"/>
      <c r="M306"/>
      <c r="P306" s="41"/>
      <c r="Q306" s="41"/>
      <c r="R306" s="41"/>
    </row>
    <row r="307" spans="1:34" s="21" customFormat="1" ht="15.75" hidden="1" customHeight="1" outlineLevel="1" x14ac:dyDescent="0.25">
      <c r="A307" s="129" t="s">
        <v>930</v>
      </c>
      <c r="B307" s="109" t="s">
        <v>929</v>
      </c>
      <c r="C307" s="109">
        <v>6</v>
      </c>
      <c r="D307" s="130">
        <v>6.45</v>
      </c>
      <c r="E307" s="130"/>
      <c r="F307" s="131"/>
      <c r="G307" s="19"/>
      <c r="H307" s="7"/>
      <c r="I307"/>
      <c r="J307"/>
      <c r="K307"/>
      <c r="L307"/>
      <c r="M307"/>
      <c r="P307" s="41"/>
      <c r="Q307" s="41"/>
      <c r="R307" s="41"/>
    </row>
    <row r="308" spans="1:34" s="21" customFormat="1" ht="15.75" hidden="1" customHeight="1" outlineLevel="1" x14ac:dyDescent="0.25">
      <c r="A308" s="129" t="s">
        <v>850</v>
      </c>
      <c r="B308" s="109" t="s">
        <v>208</v>
      </c>
      <c r="C308" s="109">
        <v>10</v>
      </c>
      <c r="D308" s="134">
        <v>7.2</v>
      </c>
      <c r="E308" s="134"/>
      <c r="F308" s="111"/>
      <c r="G308" s="19"/>
      <c r="H308" s="7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</row>
    <row r="309" spans="1:34" s="21" customFormat="1" ht="15.75" hidden="1" customHeight="1" outlineLevel="1" x14ac:dyDescent="0.25">
      <c r="A309" s="129" t="s">
        <v>209</v>
      </c>
      <c r="B309" s="109" t="s">
        <v>208</v>
      </c>
      <c r="C309" s="109">
        <v>10</v>
      </c>
      <c r="D309" s="134">
        <v>7.2</v>
      </c>
      <c r="E309" s="134"/>
      <c r="F309" s="111"/>
      <c r="G309" s="19"/>
      <c r="H309" s="7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</row>
    <row r="310" spans="1:34" s="21" customFormat="1" ht="15.75" hidden="1" customHeight="1" outlineLevel="1" x14ac:dyDescent="0.25">
      <c r="A310" s="129" t="s">
        <v>210</v>
      </c>
      <c r="B310" s="109" t="s">
        <v>208</v>
      </c>
      <c r="C310" s="109">
        <v>10</v>
      </c>
      <c r="D310" s="134">
        <v>7.2</v>
      </c>
      <c r="E310" s="134"/>
      <c r="F310" s="111"/>
      <c r="G310" s="19"/>
      <c r="H310" s="7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</row>
    <row r="311" spans="1:34" s="21" customFormat="1" ht="15.75" hidden="1" customHeight="1" outlineLevel="1" x14ac:dyDescent="0.25">
      <c r="A311" s="129" t="s">
        <v>211</v>
      </c>
      <c r="B311" s="109" t="s">
        <v>212</v>
      </c>
      <c r="C311" s="109">
        <v>3</v>
      </c>
      <c r="D311" s="134">
        <v>29.61</v>
      </c>
      <c r="E311" s="134"/>
      <c r="F311" s="111"/>
      <c r="G311" s="19"/>
      <c r="H311" s="255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</row>
    <row r="312" spans="1:34" s="21" customFormat="1" ht="15.75" hidden="1" customHeight="1" outlineLevel="1" x14ac:dyDescent="0.25">
      <c r="A312" s="129" t="s">
        <v>213</v>
      </c>
      <c r="B312" s="109" t="s">
        <v>212</v>
      </c>
      <c r="C312" s="109">
        <v>3</v>
      </c>
      <c r="D312" s="134">
        <v>29.61</v>
      </c>
      <c r="E312" s="134"/>
      <c r="F312" s="111"/>
      <c r="G312" s="19"/>
      <c r="H312" s="255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</row>
    <row r="313" spans="1:34" s="21" customFormat="1" hidden="1" outlineLevel="1" x14ac:dyDescent="0.25">
      <c r="A313" s="129" t="s">
        <v>214</v>
      </c>
      <c r="B313" s="109" t="s">
        <v>212</v>
      </c>
      <c r="C313" s="109">
        <v>3</v>
      </c>
      <c r="D313" s="134">
        <v>29.61</v>
      </c>
      <c r="E313" s="134"/>
      <c r="F313" s="111"/>
      <c r="G313" s="19"/>
      <c r="H313" s="255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</row>
    <row r="314" spans="1:34" s="21" customFormat="1" hidden="1" outlineLevel="1" x14ac:dyDescent="0.25">
      <c r="A314" s="129" t="s">
        <v>903</v>
      </c>
      <c r="B314" s="109" t="s">
        <v>137</v>
      </c>
      <c r="C314" s="109">
        <v>12</v>
      </c>
      <c r="D314" s="111">
        <v>7.18</v>
      </c>
      <c r="E314" s="111"/>
      <c r="F314" s="111"/>
      <c r="G314" s="19"/>
      <c r="H314" s="249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</row>
    <row r="315" spans="1:34" ht="15.75" hidden="1" customHeight="1" outlineLevel="1" x14ac:dyDescent="0.25">
      <c r="A315" s="135" t="s">
        <v>619</v>
      </c>
      <c r="B315" s="109" t="s">
        <v>215</v>
      </c>
      <c r="C315" s="109">
        <v>24</v>
      </c>
      <c r="D315" s="111">
        <v>2.6</v>
      </c>
      <c r="E315" s="111"/>
      <c r="F315" s="111"/>
      <c r="G315" s="19"/>
      <c r="H315" s="7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</row>
    <row r="316" spans="1:34" ht="15.75" hidden="1" customHeight="1" outlineLevel="1" x14ac:dyDescent="0.25">
      <c r="A316" s="135" t="s">
        <v>620</v>
      </c>
      <c r="B316" s="109" t="s">
        <v>215</v>
      </c>
      <c r="C316" s="109">
        <v>24</v>
      </c>
      <c r="D316" s="111">
        <v>2.6</v>
      </c>
      <c r="E316" s="111"/>
      <c r="F316" s="111"/>
      <c r="G316" s="19"/>
      <c r="H316" s="7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</row>
    <row r="317" spans="1:34" ht="15.75" hidden="1" customHeight="1" outlineLevel="1" x14ac:dyDescent="0.25">
      <c r="A317" s="108" t="s">
        <v>621</v>
      </c>
      <c r="B317" s="109" t="s">
        <v>215</v>
      </c>
      <c r="C317" s="136">
        <v>36</v>
      </c>
      <c r="D317" s="111">
        <v>2.1800000000000002</v>
      </c>
      <c r="E317" s="111"/>
      <c r="F317" s="111"/>
      <c r="G317" s="19"/>
      <c r="H317" s="7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</row>
    <row r="318" spans="1:34" ht="15.75" hidden="1" customHeight="1" outlineLevel="1" x14ac:dyDescent="0.25">
      <c r="A318" s="108" t="s">
        <v>622</v>
      </c>
      <c r="B318" s="109" t="s">
        <v>215</v>
      </c>
      <c r="C318" s="136">
        <v>36</v>
      </c>
      <c r="D318" s="111">
        <v>1.8</v>
      </c>
      <c r="E318" s="111"/>
      <c r="F318" s="111"/>
      <c r="G318" s="19"/>
      <c r="H318" s="7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</row>
    <row r="319" spans="1:34" ht="15.75" hidden="1" customHeight="1" outlineLevel="1" x14ac:dyDescent="0.25">
      <c r="A319" s="108" t="s">
        <v>623</v>
      </c>
      <c r="B319" s="109" t="s">
        <v>215</v>
      </c>
      <c r="C319" s="136">
        <v>36</v>
      </c>
      <c r="D319" s="111">
        <v>2.1800000000000002</v>
      </c>
      <c r="E319" s="111"/>
      <c r="F319" s="111"/>
      <c r="G319" s="19"/>
      <c r="H319" s="7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</row>
    <row r="320" spans="1:34" ht="15.75" hidden="1" customHeight="1" outlineLevel="1" x14ac:dyDescent="0.25">
      <c r="A320" s="108" t="s">
        <v>624</v>
      </c>
      <c r="B320" s="109" t="s">
        <v>215</v>
      </c>
      <c r="C320" s="136">
        <v>36</v>
      </c>
      <c r="D320" s="111">
        <v>1.8</v>
      </c>
      <c r="E320" s="111"/>
      <c r="F320" s="111"/>
      <c r="G320" s="19"/>
      <c r="H320" s="7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</row>
    <row r="321" spans="1:34" ht="15.75" hidden="1" customHeight="1" outlineLevel="1" x14ac:dyDescent="0.25">
      <c r="A321" s="108" t="s">
        <v>625</v>
      </c>
      <c r="B321" s="109" t="s">
        <v>215</v>
      </c>
      <c r="C321" s="136">
        <v>36</v>
      </c>
      <c r="D321" s="111">
        <v>2.1800000000000002</v>
      </c>
      <c r="E321" s="111"/>
      <c r="F321" s="111"/>
      <c r="G321" s="19"/>
      <c r="H321" s="7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</row>
    <row r="322" spans="1:34" ht="15.75" hidden="1" customHeight="1" outlineLevel="1" x14ac:dyDescent="0.25">
      <c r="A322" s="108" t="s">
        <v>626</v>
      </c>
      <c r="B322" s="109" t="s">
        <v>215</v>
      </c>
      <c r="C322" s="136">
        <v>36</v>
      </c>
      <c r="D322" s="111">
        <v>1.8</v>
      </c>
      <c r="E322" s="111"/>
      <c r="F322" s="111"/>
      <c r="G322" s="19"/>
      <c r="H322" s="250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</row>
    <row r="323" spans="1:34" ht="15.75" hidden="1" customHeight="1" outlineLevel="1" x14ac:dyDescent="0.25">
      <c r="A323" s="108" t="s">
        <v>627</v>
      </c>
      <c r="B323" s="109" t="s">
        <v>215</v>
      </c>
      <c r="C323" s="136">
        <v>36</v>
      </c>
      <c r="D323" s="111">
        <v>2.1800000000000002</v>
      </c>
      <c r="E323" s="111"/>
      <c r="F323" s="111"/>
      <c r="G323" s="19"/>
      <c r="H323" s="7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</row>
    <row r="324" spans="1:34" ht="15.75" hidden="1" customHeight="1" outlineLevel="1" x14ac:dyDescent="0.25">
      <c r="A324" s="108" t="s">
        <v>628</v>
      </c>
      <c r="B324" s="109" t="s">
        <v>215</v>
      </c>
      <c r="C324" s="136">
        <v>36</v>
      </c>
      <c r="D324" s="111">
        <v>1.8</v>
      </c>
      <c r="E324" s="111"/>
      <c r="F324" s="111"/>
      <c r="G324" s="19"/>
      <c r="H324" s="7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</row>
    <row r="325" spans="1:34" ht="15.75" hidden="1" customHeight="1" outlineLevel="1" x14ac:dyDescent="0.25">
      <c r="A325" s="108" t="s">
        <v>629</v>
      </c>
      <c r="B325" s="109" t="s">
        <v>215</v>
      </c>
      <c r="C325" s="136">
        <v>36</v>
      </c>
      <c r="D325" s="111">
        <v>2.1800000000000002</v>
      </c>
      <c r="E325" s="111"/>
      <c r="F325" s="111"/>
      <c r="G325" s="19"/>
      <c r="H325" s="7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</row>
    <row r="326" spans="1:34" ht="15.75" hidden="1" customHeight="1" outlineLevel="1" x14ac:dyDescent="0.25">
      <c r="A326" s="108" t="s">
        <v>630</v>
      </c>
      <c r="B326" s="109" t="s">
        <v>215</v>
      </c>
      <c r="C326" s="136">
        <v>36</v>
      </c>
      <c r="D326" s="111">
        <v>1.8</v>
      </c>
      <c r="E326" s="111"/>
      <c r="F326" s="111"/>
      <c r="G326" s="19"/>
      <c r="H326" s="7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</row>
    <row r="327" spans="1:34" ht="15.75" hidden="1" customHeight="1" outlineLevel="1" x14ac:dyDescent="0.25">
      <c r="A327" s="108" t="s">
        <v>631</v>
      </c>
      <c r="B327" s="109" t="s">
        <v>215</v>
      </c>
      <c r="C327" s="136">
        <v>36</v>
      </c>
      <c r="D327" s="111">
        <v>2.1800000000000002</v>
      </c>
      <c r="E327" s="111"/>
      <c r="F327" s="111"/>
      <c r="G327" s="19"/>
      <c r="H327" s="7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</row>
    <row r="328" spans="1:34" ht="15.75" hidden="1" customHeight="1" outlineLevel="1" x14ac:dyDescent="0.25">
      <c r="A328" s="108" t="s">
        <v>632</v>
      </c>
      <c r="B328" s="109" t="s">
        <v>215</v>
      </c>
      <c r="C328" s="136">
        <v>36</v>
      </c>
      <c r="D328" s="111">
        <v>1.8</v>
      </c>
      <c r="E328" s="111"/>
      <c r="F328" s="111"/>
      <c r="G328" s="19"/>
      <c r="H328" s="7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</row>
    <row r="329" spans="1:34" ht="15.75" hidden="1" customHeight="1" outlineLevel="1" x14ac:dyDescent="0.25">
      <c r="A329" s="224" t="s">
        <v>915</v>
      </c>
      <c r="B329" s="109" t="s">
        <v>62</v>
      </c>
      <c r="C329" s="136">
        <v>6</v>
      </c>
      <c r="D329" s="111">
        <v>13.2</v>
      </c>
      <c r="E329" s="111"/>
      <c r="F329" s="111"/>
      <c r="G329" s="19"/>
      <c r="H329" s="7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</row>
    <row r="330" spans="1:34" ht="15.75" hidden="1" customHeight="1" outlineLevel="1" x14ac:dyDescent="0.25">
      <c r="A330" s="224" t="s">
        <v>931</v>
      </c>
      <c r="B330" s="109" t="s">
        <v>73</v>
      </c>
      <c r="C330" s="136">
        <v>6</v>
      </c>
      <c r="D330" s="111">
        <v>12.66</v>
      </c>
      <c r="E330" s="111"/>
      <c r="F330" s="111"/>
      <c r="G330" s="19"/>
      <c r="H330" s="7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</row>
    <row r="331" spans="1:34" ht="15.75" hidden="1" customHeight="1" outlineLevel="1" thickBot="1" x14ac:dyDescent="0.3">
      <c r="A331" s="35" t="s">
        <v>216</v>
      </c>
      <c r="B331" s="35"/>
      <c r="C331" s="36"/>
      <c r="D331" s="35"/>
      <c r="E331" s="35"/>
      <c r="F331" s="35"/>
      <c r="G331" s="37"/>
      <c r="H331" s="7"/>
      <c r="I331" s="42"/>
      <c r="J331" s="42"/>
      <c r="K331" s="42"/>
      <c r="L331" s="42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</row>
    <row r="332" spans="1:34" s="25" customFormat="1" ht="33" customHeight="1" collapsed="1" thickBot="1" x14ac:dyDescent="0.45">
      <c r="A332" s="256" t="s">
        <v>831</v>
      </c>
      <c r="B332" s="257"/>
      <c r="C332" s="257"/>
      <c r="D332" s="16"/>
      <c r="E332" s="16"/>
      <c r="F332" s="43">
        <v>0</v>
      </c>
      <c r="G332" s="219"/>
      <c r="H332" s="251"/>
      <c r="I332" s="21"/>
      <c r="J332" s="21"/>
      <c r="K332" s="21"/>
      <c r="L332" s="21"/>
      <c r="M332" s="21"/>
    </row>
    <row r="333" spans="1:34" ht="15" hidden="1" customHeight="1" outlineLevel="1" x14ac:dyDescent="0.25">
      <c r="A333" s="139" t="s">
        <v>721</v>
      </c>
      <c r="B333" s="140" t="s">
        <v>217</v>
      </c>
      <c r="C333" s="143">
        <v>12</v>
      </c>
      <c r="D333" s="142">
        <v>20.790000000000003</v>
      </c>
      <c r="E333" s="142"/>
      <c r="F333" s="77"/>
      <c r="G333" s="44"/>
      <c r="H333" s="7"/>
    </row>
    <row r="334" spans="1:34" ht="15" hidden="1" customHeight="1" outlineLevel="1" x14ac:dyDescent="0.25">
      <c r="A334" s="139" t="s">
        <v>219</v>
      </c>
      <c r="B334" s="140" t="s">
        <v>220</v>
      </c>
      <c r="C334" s="141">
        <v>12</v>
      </c>
      <c r="D334" s="142">
        <v>37.520000000000003</v>
      </c>
      <c r="E334" s="142"/>
      <c r="F334" s="77"/>
      <c r="G334" s="44"/>
      <c r="H334" s="7"/>
    </row>
    <row r="335" spans="1:34" ht="15" hidden="1" customHeight="1" outlineLevel="1" x14ac:dyDescent="0.25">
      <c r="A335" s="144" t="s">
        <v>221</v>
      </c>
      <c r="B335" s="145" t="s">
        <v>222</v>
      </c>
      <c r="C335" s="141">
        <v>12</v>
      </c>
      <c r="D335" s="146">
        <v>13.36</v>
      </c>
      <c r="E335" s="146"/>
      <c r="F335" s="146"/>
      <c r="G335" s="44"/>
      <c r="H335" s="7"/>
    </row>
    <row r="336" spans="1:34" ht="15" hidden="1" customHeight="1" outlineLevel="1" x14ac:dyDescent="0.25">
      <c r="A336" s="144" t="s">
        <v>223</v>
      </c>
      <c r="B336" s="145" t="s">
        <v>224</v>
      </c>
      <c r="C336" s="141">
        <v>12</v>
      </c>
      <c r="D336" s="146">
        <v>14.85</v>
      </c>
      <c r="E336" s="146"/>
      <c r="F336" s="146"/>
      <c r="G336" s="44"/>
      <c r="H336" s="7"/>
    </row>
    <row r="337" spans="1:8" ht="15" hidden="1" customHeight="1" outlineLevel="1" x14ac:dyDescent="0.25">
      <c r="A337" s="139" t="s">
        <v>648</v>
      </c>
      <c r="B337" s="140" t="s">
        <v>349</v>
      </c>
      <c r="C337" s="143">
        <v>12</v>
      </c>
      <c r="D337" s="142">
        <v>19.3</v>
      </c>
      <c r="E337" s="142"/>
      <c r="F337" s="142"/>
      <c r="G337" s="44"/>
      <c r="H337" s="7"/>
    </row>
    <row r="338" spans="1:8" ht="15" hidden="1" customHeight="1" outlineLevel="1" x14ac:dyDescent="0.25">
      <c r="A338" s="144" t="s">
        <v>225</v>
      </c>
      <c r="B338" s="145" t="s">
        <v>226</v>
      </c>
      <c r="C338" s="141">
        <v>12</v>
      </c>
      <c r="D338" s="146">
        <v>8.9</v>
      </c>
      <c r="E338" s="146"/>
      <c r="F338" s="146"/>
      <c r="G338" s="44"/>
      <c r="H338" s="7"/>
    </row>
    <row r="339" spans="1:8" ht="15" hidden="1" customHeight="1" outlineLevel="1" x14ac:dyDescent="0.25">
      <c r="A339" s="144" t="s">
        <v>681</v>
      </c>
      <c r="B339" s="145" t="s">
        <v>227</v>
      </c>
      <c r="C339" s="141">
        <v>12</v>
      </c>
      <c r="D339" s="146">
        <v>12.629999999999999</v>
      </c>
      <c r="E339" s="146"/>
      <c r="F339" s="146"/>
      <c r="G339" s="44"/>
      <c r="H339" s="7"/>
    </row>
    <row r="340" spans="1:8" ht="15" hidden="1" customHeight="1" outlineLevel="1" x14ac:dyDescent="0.25">
      <c r="A340" s="139" t="s">
        <v>675</v>
      </c>
      <c r="B340" s="140" t="s">
        <v>668</v>
      </c>
      <c r="C340" s="143">
        <v>12</v>
      </c>
      <c r="D340" s="142">
        <v>17.82</v>
      </c>
      <c r="E340" s="142"/>
      <c r="F340" s="142"/>
      <c r="G340" s="44"/>
      <c r="H340" s="7"/>
    </row>
    <row r="341" spans="1:8" ht="15" hidden="1" customHeight="1" outlineLevel="1" x14ac:dyDescent="0.25">
      <c r="A341" s="139" t="s">
        <v>657</v>
      </c>
      <c r="B341" s="140" t="s">
        <v>257</v>
      </c>
      <c r="C341" s="143">
        <v>12</v>
      </c>
      <c r="D341" s="142">
        <v>17.82</v>
      </c>
      <c r="E341" s="142"/>
      <c r="F341" s="142"/>
      <c r="G341" s="44"/>
      <c r="H341" s="7"/>
    </row>
    <row r="342" spans="1:8" ht="15" hidden="1" customHeight="1" outlineLevel="1" x14ac:dyDescent="0.25">
      <c r="A342" s="144" t="s">
        <v>228</v>
      </c>
      <c r="B342" s="145" t="s">
        <v>137</v>
      </c>
      <c r="C342" s="141">
        <v>12</v>
      </c>
      <c r="D342" s="146">
        <v>26.73</v>
      </c>
      <c r="E342" s="146"/>
      <c r="F342" s="146"/>
      <c r="G342" s="44"/>
      <c r="H342" s="7"/>
    </row>
    <row r="343" spans="1:8" ht="15" hidden="1" customHeight="1" outlineLevel="1" x14ac:dyDescent="0.25">
      <c r="A343" s="144" t="s">
        <v>230</v>
      </c>
      <c r="B343" s="145" t="s">
        <v>231</v>
      </c>
      <c r="C343" s="141">
        <v>12</v>
      </c>
      <c r="D343" s="146">
        <v>9.0299999999999994</v>
      </c>
      <c r="E343" s="146"/>
      <c r="F343" s="146"/>
      <c r="G343" s="44"/>
      <c r="H343" s="7"/>
    </row>
    <row r="344" spans="1:8" ht="15" hidden="1" customHeight="1" outlineLevel="1" x14ac:dyDescent="0.25">
      <c r="A344" s="144" t="s">
        <v>232</v>
      </c>
      <c r="B344" s="145" t="s">
        <v>233</v>
      </c>
      <c r="C344" s="141">
        <v>12</v>
      </c>
      <c r="D344" s="146">
        <v>15.51</v>
      </c>
      <c r="E344" s="146"/>
      <c r="F344" s="146"/>
      <c r="G344" s="44"/>
      <c r="H344" s="7"/>
    </row>
    <row r="345" spans="1:8" ht="15" hidden="1" customHeight="1" outlineLevel="1" x14ac:dyDescent="0.25">
      <c r="A345" s="144" t="s">
        <v>234</v>
      </c>
      <c r="B345" s="145" t="s">
        <v>235</v>
      </c>
      <c r="C345" s="141">
        <v>12</v>
      </c>
      <c r="D345" s="146">
        <v>73.990000000000009</v>
      </c>
      <c r="E345" s="146"/>
      <c r="F345" s="146"/>
      <c r="G345" s="44"/>
      <c r="H345" s="7"/>
    </row>
    <row r="346" spans="1:8" ht="15" hidden="1" customHeight="1" outlineLevel="1" x14ac:dyDescent="0.25">
      <c r="A346" s="144" t="s">
        <v>236</v>
      </c>
      <c r="B346" s="145" t="s">
        <v>218</v>
      </c>
      <c r="C346" s="141">
        <v>12</v>
      </c>
      <c r="D346" s="146">
        <v>102.52000000000001</v>
      </c>
      <c r="E346" s="146"/>
      <c r="F346" s="146"/>
      <c r="G346" s="44"/>
      <c r="H346" s="7"/>
    </row>
    <row r="347" spans="1:8" ht="15" hidden="1" customHeight="1" outlineLevel="1" x14ac:dyDescent="0.25">
      <c r="A347" s="144" t="s">
        <v>237</v>
      </c>
      <c r="B347" s="145" t="s">
        <v>231</v>
      </c>
      <c r="C347" s="141">
        <v>12</v>
      </c>
      <c r="D347" s="146">
        <v>124.82000000000001</v>
      </c>
      <c r="E347" s="146"/>
      <c r="F347" s="146"/>
      <c r="G347" s="44"/>
      <c r="H347" s="7"/>
    </row>
    <row r="348" spans="1:8" ht="15" hidden="1" customHeight="1" outlineLevel="1" x14ac:dyDescent="0.25">
      <c r="A348" s="144" t="s">
        <v>728</v>
      </c>
      <c r="B348" s="145" t="s">
        <v>238</v>
      </c>
      <c r="C348" s="141">
        <v>12</v>
      </c>
      <c r="D348" s="146">
        <v>14.85</v>
      </c>
      <c r="E348" s="146"/>
      <c r="F348" s="146"/>
      <c r="G348" s="44"/>
      <c r="H348" s="7"/>
    </row>
    <row r="349" spans="1:8" ht="15" hidden="1" customHeight="1" outlineLevel="1" x14ac:dyDescent="0.25">
      <c r="A349" s="147" t="s">
        <v>239</v>
      </c>
      <c r="B349" s="148" t="s">
        <v>240</v>
      </c>
      <c r="C349" s="149">
        <v>12</v>
      </c>
      <c r="D349" s="79">
        <v>13.36</v>
      </c>
      <c r="E349" s="79"/>
      <c r="F349" s="79"/>
      <c r="G349" s="44"/>
      <c r="H349" s="7"/>
    </row>
    <row r="350" spans="1:8" ht="15" hidden="1" customHeight="1" outlineLevel="1" x14ac:dyDescent="0.25">
      <c r="A350" s="147" t="s">
        <v>678</v>
      </c>
      <c r="B350" s="148" t="s">
        <v>241</v>
      </c>
      <c r="C350" s="149">
        <v>12</v>
      </c>
      <c r="D350" s="79">
        <v>6.6899999999999995</v>
      </c>
      <c r="E350" s="79"/>
      <c r="F350" s="79"/>
      <c r="G350" s="44"/>
      <c r="H350" s="7"/>
    </row>
    <row r="351" spans="1:8" ht="15" hidden="1" customHeight="1" outlineLevel="1" x14ac:dyDescent="0.25">
      <c r="A351" s="147" t="s">
        <v>242</v>
      </c>
      <c r="B351" s="148" t="s">
        <v>243</v>
      </c>
      <c r="C351" s="149">
        <v>12</v>
      </c>
      <c r="D351" s="79">
        <v>17.170000000000002</v>
      </c>
      <c r="E351" s="79"/>
      <c r="F351" s="79"/>
      <c r="G351" s="44"/>
      <c r="H351" s="7"/>
    </row>
    <row r="352" spans="1:8" ht="15" hidden="1" customHeight="1" outlineLevel="1" x14ac:dyDescent="0.25">
      <c r="A352" s="147" t="s">
        <v>244</v>
      </c>
      <c r="B352" s="148" t="s">
        <v>245</v>
      </c>
      <c r="C352" s="149">
        <v>12</v>
      </c>
      <c r="D352" s="79">
        <v>16.330000000000002</v>
      </c>
      <c r="E352" s="79"/>
      <c r="F352" s="79"/>
      <c r="G352" s="44"/>
      <c r="H352" s="7"/>
    </row>
    <row r="353" spans="1:8" ht="15" hidden="1" customHeight="1" outlineLevel="1" x14ac:dyDescent="0.25">
      <c r="A353" s="147" t="s">
        <v>246</v>
      </c>
      <c r="B353" s="148" t="s">
        <v>247</v>
      </c>
      <c r="C353" s="149">
        <v>12</v>
      </c>
      <c r="D353" s="79">
        <v>16.380000000000003</v>
      </c>
      <c r="E353" s="79"/>
      <c r="F353" s="79"/>
      <c r="G353" s="44"/>
      <c r="H353" s="7"/>
    </row>
    <row r="354" spans="1:8" ht="15" hidden="1" customHeight="1" outlineLevel="1" x14ac:dyDescent="0.25">
      <c r="A354" s="139" t="s">
        <v>249</v>
      </c>
      <c r="B354" s="140" t="s">
        <v>218</v>
      </c>
      <c r="C354" s="143">
        <v>12</v>
      </c>
      <c r="D354" s="142">
        <v>29.71</v>
      </c>
      <c r="E354" s="142"/>
      <c r="F354" s="77"/>
      <c r="G354" s="44"/>
      <c r="H354" s="7"/>
    </row>
    <row r="355" spans="1:8" ht="15" hidden="1" customHeight="1" outlineLevel="1" x14ac:dyDescent="0.25">
      <c r="A355" s="139" t="s">
        <v>250</v>
      </c>
      <c r="B355" s="140" t="s">
        <v>251</v>
      </c>
      <c r="C355" s="143">
        <v>12</v>
      </c>
      <c r="D355" s="142">
        <v>22.28</v>
      </c>
      <c r="E355" s="142"/>
      <c r="F355" s="77"/>
      <c r="G355" s="44"/>
      <c r="H355" s="7"/>
    </row>
    <row r="356" spans="1:8" ht="15" hidden="1" customHeight="1" outlineLevel="1" x14ac:dyDescent="0.25">
      <c r="A356" s="139" t="s">
        <v>252</v>
      </c>
      <c r="B356" s="140" t="s">
        <v>238</v>
      </c>
      <c r="C356" s="143">
        <v>12</v>
      </c>
      <c r="D356" s="142">
        <v>13.6</v>
      </c>
      <c r="E356" s="142"/>
      <c r="F356" s="77"/>
      <c r="G356" s="44"/>
      <c r="H356" s="7"/>
    </row>
    <row r="357" spans="1:8" ht="15" hidden="1" customHeight="1" outlineLevel="1" x14ac:dyDescent="0.25">
      <c r="A357" s="139" t="s">
        <v>253</v>
      </c>
      <c r="B357" s="140" t="s">
        <v>254</v>
      </c>
      <c r="C357" s="143">
        <v>12</v>
      </c>
      <c r="D357" s="142">
        <v>12.629999999999999</v>
      </c>
      <c r="E357" s="142"/>
      <c r="F357" s="77"/>
      <c r="G357" s="44"/>
      <c r="H357" s="7"/>
    </row>
    <row r="358" spans="1:8" ht="15" hidden="1" customHeight="1" outlineLevel="1" x14ac:dyDescent="0.25">
      <c r="A358" s="139" t="s">
        <v>255</v>
      </c>
      <c r="B358" s="140" t="s">
        <v>256</v>
      </c>
      <c r="C358" s="143">
        <v>12</v>
      </c>
      <c r="D358" s="142">
        <v>17.82</v>
      </c>
      <c r="E358" s="142"/>
      <c r="F358" s="77"/>
      <c r="G358" s="44"/>
      <c r="H358" s="7"/>
    </row>
    <row r="359" spans="1:8" ht="15" hidden="1" customHeight="1" outlineLevel="1" x14ac:dyDescent="0.25">
      <c r="A359" s="144" t="s">
        <v>258</v>
      </c>
      <c r="B359" s="145" t="s">
        <v>257</v>
      </c>
      <c r="C359" s="141">
        <v>12</v>
      </c>
      <c r="D359" s="142">
        <v>29.71</v>
      </c>
      <c r="E359" s="142"/>
      <c r="F359" s="77"/>
      <c r="G359" s="44"/>
      <c r="H359" s="7"/>
    </row>
    <row r="360" spans="1:8" ht="15" hidden="1" customHeight="1" outlineLevel="1" x14ac:dyDescent="0.25">
      <c r="A360" s="139" t="s">
        <v>719</v>
      </c>
      <c r="B360" s="140" t="s">
        <v>303</v>
      </c>
      <c r="C360" s="143">
        <v>12</v>
      </c>
      <c r="D360" s="142">
        <v>13.36</v>
      </c>
      <c r="E360" s="142"/>
      <c r="F360" s="77"/>
      <c r="G360" s="44"/>
      <c r="H360" s="7"/>
    </row>
    <row r="361" spans="1:8" ht="15" hidden="1" customHeight="1" outlineLevel="1" x14ac:dyDescent="0.25">
      <c r="A361" s="144" t="s">
        <v>727</v>
      </c>
      <c r="B361" s="145" t="s">
        <v>254</v>
      </c>
      <c r="C361" s="141">
        <v>12</v>
      </c>
      <c r="D361" s="142">
        <v>12.629999999999999</v>
      </c>
      <c r="E361" s="142"/>
      <c r="F361" s="77"/>
      <c r="G361" s="44"/>
      <c r="H361" s="7"/>
    </row>
    <row r="362" spans="1:8" ht="15" hidden="1" customHeight="1" outlineLevel="1" x14ac:dyDescent="0.25">
      <c r="A362" s="144" t="s">
        <v>259</v>
      </c>
      <c r="B362" s="145" t="s">
        <v>260</v>
      </c>
      <c r="C362" s="141">
        <v>12</v>
      </c>
      <c r="D362" s="142">
        <v>32.68</v>
      </c>
      <c r="E362" s="142"/>
      <c r="F362" s="77"/>
      <c r="G362" s="44"/>
      <c r="H362" s="7"/>
    </row>
    <row r="363" spans="1:8" ht="15" hidden="1" customHeight="1" outlineLevel="1" x14ac:dyDescent="0.25">
      <c r="A363" s="144" t="s">
        <v>261</v>
      </c>
      <c r="B363" s="145" t="s">
        <v>262</v>
      </c>
      <c r="C363" s="141">
        <v>12</v>
      </c>
      <c r="D363" s="146">
        <v>19.39</v>
      </c>
      <c r="E363" s="146"/>
      <c r="F363" s="146"/>
      <c r="G363" s="44"/>
      <c r="H363" s="7"/>
    </row>
    <row r="364" spans="1:8" ht="15" hidden="1" customHeight="1" outlineLevel="1" x14ac:dyDescent="0.25">
      <c r="A364" s="78" t="s">
        <v>670</v>
      </c>
      <c r="B364" s="88" t="s">
        <v>284</v>
      </c>
      <c r="C364" s="82">
        <v>12</v>
      </c>
      <c r="D364" s="142">
        <v>20.060000000000002</v>
      </c>
      <c r="E364" s="142"/>
      <c r="F364" s="77"/>
      <c r="G364" s="44"/>
      <c r="H364" s="7"/>
    </row>
    <row r="365" spans="1:8" ht="15" hidden="1" customHeight="1" outlineLevel="1" x14ac:dyDescent="0.25">
      <c r="A365" s="144" t="s">
        <v>264</v>
      </c>
      <c r="B365" s="145" t="s">
        <v>265</v>
      </c>
      <c r="C365" s="141">
        <v>12</v>
      </c>
      <c r="D365" s="142">
        <v>14.85</v>
      </c>
      <c r="E365" s="142"/>
      <c r="F365" s="77"/>
      <c r="G365" s="44"/>
      <c r="H365" s="7"/>
    </row>
    <row r="366" spans="1:8" ht="15" hidden="1" customHeight="1" outlineLevel="1" x14ac:dyDescent="0.25">
      <c r="A366" s="78" t="s">
        <v>686</v>
      </c>
      <c r="B366" s="88" t="s">
        <v>226</v>
      </c>
      <c r="C366" s="82">
        <v>12</v>
      </c>
      <c r="D366" s="142">
        <v>12.37</v>
      </c>
      <c r="E366" s="142"/>
      <c r="F366" s="77"/>
      <c r="G366" s="44"/>
      <c r="H366" s="7"/>
    </row>
    <row r="367" spans="1:8" ht="15" hidden="1" customHeight="1" outlineLevel="1" x14ac:dyDescent="0.25">
      <c r="A367" s="78" t="s">
        <v>673</v>
      </c>
      <c r="B367" s="88" t="s">
        <v>73</v>
      </c>
      <c r="C367" s="82">
        <v>12</v>
      </c>
      <c r="D367" s="142">
        <v>6.6899999999999995</v>
      </c>
      <c r="E367" s="142"/>
      <c r="F367" s="77"/>
      <c r="G367" s="44"/>
      <c r="H367" s="7"/>
    </row>
    <row r="368" spans="1:8" ht="15" hidden="1" customHeight="1" outlineLevel="1" x14ac:dyDescent="0.25">
      <c r="A368" s="78" t="s">
        <v>656</v>
      </c>
      <c r="B368" s="88" t="s">
        <v>257</v>
      </c>
      <c r="C368" s="82">
        <v>12</v>
      </c>
      <c r="D368" s="142">
        <v>13.36</v>
      </c>
      <c r="E368" s="142"/>
      <c r="F368" s="77"/>
      <c r="G368" s="44"/>
      <c r="H368" s="7"/>
    </row>
    <row r="369" spans="1:8" ht="15" hidden="1" customHeight="1" outlineLevel="1" x14ac:dyDescent="0.25">
      <c r="A369" s="78" t="s">
        <v>266</v>
      </c>
      <c r="B369" s="88" t="s">
        <v>267</v>
      </c>
      <c r="C369" s="82">
        <v>12</v>
      </c>
      <c r="D369" s="142">
        <v>57.4</v>
      </c>
      <c r="E369" s="142"/>
      <c r="F369" s="77"/>
      <c r="G369" s="44"/>
      <c r="H369" s="7"/>
    </row>
    <row r="370" spans="1:8" ht="15" hidden="1" customHeight="1" outlineLevel="1" x14ac:dyDescent="0.25">
      <c r="A370" s="78" t="s">
        <v>268</v>
      </c>
      <c r="B370" s="88" t="s">
        <v>243</v>
      </c>
      <c r="C370" s="82">
        <v>12</v>
      </c>
      <c r="D370" s="142">
        <v>14.85</v>
      </c>
      <c r="E370" s="142"/>
      <c r="F370" s="77"/>
      <c r="G370" s="44"/>
      <c r="H370" s="7"/>
    </row>
    <row r="371" spans="1:8" s="68" customFormat="1" ht="15" hidden="1" customHeight="1" outlineLevel="1" x14ac:dyDescent="0.25">
      <c r="A371" s="78" t="s">
        <v>663</v>
      </c>
      <c r="B371" s="88" t="s">
        <v>664</v>
      </c>
      <c r="C371" s="82">
        <v>12</v>
      </c>
      <c r="D371" s="142">
        <v>15.53</v>
      </c>
      <c r="E371" s="142"/>
      <c r="F371" s="77"/>
      <c r="G371" s="44"/>
      <c r="H371" s="7"/>
    </row>
    <row r="372" spans="1:8" ht="15" hidden="1" customHeight="1" outlineLevel="1" x14ac:dyDescent="0.25">
      <c r="A372" s="78" t="s">
        <v>269</v>
      </c>
      <c r="B372" s="88" t="s">
        <v>270</v>
      </c>
      <c r="C372" s="82">
        <v>12</v>
      </c>
      <c r="D372" s="142">
        <v>31.28</v>
      </c>
      <c r="E372" s="142"/>
      <c r="F372" s="77"/>
      <c r="G372" s="44"/>
      <c r="H372" s="7"/>
    </row>
    <row r="373" spans="1:8" ht="15" hidden="1" customHeight="1" outlineLevel="1" x14ac:dyDescent="0.25">
      <c r="A373" s="78" t="s">
        <v>271</v>
      </c>
      <c r="B373" s="88" t="s">
        <v>73</v>
      </c>
      <c r="C373" s="82">
        <v>12</v>
      </c>
      <c r="D373" s="142">
        <v>13.36</v>
      </c>
      <c r="E373" s="142"/>
      <c r="F373" s="77"/>
      <c r="G373" s="44"/>
      <c r="H373" s="7"/>
    </row>
    <row r="374" spans="1:8" ht="15" hidden="1" customHeight="1" outlineLevel="1" x14ac:dyDescent="0.25">
      <c r="A374" s="78" t="s">
        <v>272</v>
      </c>
      <c r="B374" s="88" t="s">
        <v>273</v>
      </c>
      <c r="C374" s="82">
        <v>12</v>
      </c>
      <c r="D374" s="142">
        <v>28.220000000000002</v>
      </c>
      <c r="E374" s="142"/>
      <c r="F374" s="77"/>
      <c r="G374" s="44"/>
      <c r="H374" s="7"/>
    </row>
    <row r="375" spans="1:8" ht="15" hidden="1" customHeight="1" outlineLevel="1" x14ac:dyDescent="0.25">
      <c r="A375" s="78" t="s">
        <v>274</v>
      </c>
      <c r="B375" s="88" t="s">
        <v>238</v>
      </c>
      <c r="C375" s="82">
        <v>12</v>
      </c>
      <c r="D375" s="142">
        <v>14.85</v>
      </c>
      <c r="E375" s="142"/>
      <c r="F375" s="77"/>
      <c r="G375" s="44"/>
      <c r="H375" s="7"/>
    </row>
    <row r="376" spans="1:8" ht="15" hidden="1" customHeight="1" outlineLevel="1" x14ac:dyDescent="0.25">
      <c r="A376" s="78" t="s">
        <v>275</v>
      </c>
      <c r="B376" s="88" t="s">
        <v>238</v>
      </c>
      <c r="C376" s="82">
        <v>12</v>
      </c>
      <c r="D376" s="142">
        <v>10.39</v>
      </c>
      <c r="E376" s="142"/>
      <c r="F376" s="77"/>
      <c r="G376" s="44"/>
      <c r="H376" s="7"/>
    </row>
    <row r="377" spans="1:8" ht="14.25" hidden="1" customHeight="1" outlineLevel="1" x14ac:dyDescent="0.25">
      <c r="A377" s="78" t="s">
        <v>276</v>
      </c>
      <c r="B377" s="88" t="s">
        <v>224</v>
      </c>
      <c r="C377" s="82">
        <v>12</v>
      </c>
      <c r="D377" s="142">
        <v>13.36</v>
      </c>
      <c r="E377" s="142"/>
      <c r="F377" s="77"/>
      <c r="G377" s="44"/>
      <c r="H377" s="7"/>
    </row>
    <row r="378" spans="1:8" ht="15" hidden="1" customHeight="1" outlineLevel="1" x14ac:dyDescent="0.25">
      <c r="A378" s="144" t="s">
        <v>277</v>
      </c>
      <c r="B378" s="145" t="s">
        <v>278</v>
      </c>
      <c r="C378" s="141">
        <v>12</v>
      </c>
      <c r="D378" s="142">
        <v>31.28</v>
      </c>
      <c r="E378" s="142"/>
      <c r="F378" s="77"/>
      <c r="G378" s="44"/>
      <c r="H378" s="7"/>
    </row>
    <row r="379" spans="1:8" ht="15" hidden="1" customHeight="1" outlineLevel="1" x14ac:dyDescent="0.25">
      <c r="A379" s="144" t="s">
        <v>279</v>
      </c>
      <c r="B379" s="145" t="s">
        <v>280</v>
      </c>
      <c r="C379" s="141">
        <v>12</v>
      </c>
      <c r="D379" s="142">
        <v>32.68</v>
      </c>
      <c r="E379" s="142"/>
      <c r="F379" s="77"/>
      <c r="G379" s="44"/>
      <c r="H379" s="7"/>
    </row>
    <row r="380" spans="1:8" ht="15" hidden="1" customHeight="1" outlineLevel="1" x14ac:dyDescent="0.25">
      <c r="A380" s="144" t="s">
        <v>281</v>
      </c>
      <c r="B380" s="145" t="s">
        <v>282</v>
      </c>
      <c r="C380" s="141">
        <v>12</v>
      </c>
      <c r="D380" s="142">
        <v>8.9</v>
      </c>
      <c r="E380" s="142"/>
      <c r="F380" s="77"/>
      <c r="G380" s="44"/>
      <c r="H380" s="7"/>
    </row>
    <row r="381" spans="1:8" ht="15" hidden="1" customHeight="1" outlineLevel="1" x14ac:dyDescent="0.25">
      <c r="A381" s="144" t="s">
        <v>283</v>
      </c>
      <c r="B381" s="145" t="s">
        <v>243</v>
      </c>
      <c r="C381" s="141">
        <v>12</v>
      </c>
      <c r="D381" s="142">
        <v>9.65</v>
      </c>
      <c r="E381" s="142"/>
      <c r="F381" s="77"/>
      <c r="G381" s="44"/>
      <c r="H381" s="7"/>
    </row>
    <row r="382" spans="1:8" ht="15" hidden="1" customHeight="1" outlineLevel="1" x14ac:dyDescent="0.25">
      <c r="A382" s="144" t="s">
        <v>716</v>
      </c>
      <c r="B382" s="145" t="s">
        <v>284</v>
      </c>
      <c r="C382" s="141">
        <v>12</v>
      </c>
      <c r="D382" s="142">
        <v>6.77</v>
      </c>
      <c r="E382" s="142"/>
      <c r="F382" s="77"/>
      <c r="G382" s="44"/>
      <c r="H382" s="7"/>
    </row>
    <row r="383" spans="1:8" ht="15" hidden="1" customHeight="1" outlineLevel="1" x14ac:dyDescent="0.25">
      <c r="A383" s="144" t="s">
        <v>285</v>
      </c>
      <c r="B383" s="145" t="s">
        <v>286</v>
      </c>
      <c r="C383" s="141">
        <v>12</v>
      </c>
      <c r="D383" s="142">
        <v>6.6899999999999995</v>
      </c>
      <c r="E383" s="142"/>
      <c r="F383" s="77"/>
      <c r="G383" s="44"/>
      <c r="H383" s="7"/>
    </row>
    <row r="384" spans="1:8" ht="15" hidden="1" customHeight="1" outlineLevel="1" x14ac:dyDescent="0.25">
      <c r="A384" s="144" t="s">
        <v>287</v>
      </c>
      <c r="B384" s="145" t="s">
        <v>241</v>
      </c>
      <c r="C384" s="141">
        <v>12</v>
      </c>
      <c r="D384" s="142">
        <v>8.9</v>
      </c>
      <c r="E384" s="142"/>
      <c r="F384" s="77"/>
      <c r="G384" s="44"/>
      <c r="H384" s="7"/>
    </row>
    <row r="385" spans="1:8" ht="15" hidden="1" customHeight="1" outlineLevel="1" x14ac:dyDescent="0.25">
      <c r="A385" s="144" t="s">
        <v>288</v>
      </c>
      <c r="B385" s="145" t="s">
        <v>251</v>
      </c>
      <c r="C385" s="141">
        <v>12</v>
      </c>
      <c r="D385" s="142">
        <v>26.73</v>
      </c>
      <c r="E385" s="142"/>
      <c r="F385" s="77"/>
      <c r="G385" s="44"/>
      <c r="H385" s="7"/>
    </row>
    <row r="386" spans="1:8" ht="15" hidden="1" customHeight="1" outlineLevel="1" x14ac:dyDescent="0.25">
      <c r="A386" s="144" t="s">
        <v>289</v>
      </c>
      <c r="B386" s="145" t="s">
        <v>238</v>
      </c>
      <c r="C386" s="141">
        <v>12</v>
      </c>
      <c r="D386" s="142">
        <v>14.85</v>
      </c>
      <c r="E386" s="142"/>
      <c r="F386" s="77"/>
      <c r="G386" s="44"/>
      <c r="H386" s="7"/>
    </row>
    <row r="387" spans="1:8" ht="15" hidden="1" customHeight="1" outlineLevel="1" x14ac:dyDescent="0.25">
      <c r="A387" s="144" t="s">
        <v>290</v>
      </c>
      <c r="B387" s="145" t="s">
        <v>291</v>
      </c>
      <c r="C387" s="141">
        <v>12</v>
      </c>
      <c r="D387" s="142">
        <v>11.879999999999999</v>
      </c>
      <c r="E387" s="142"/>
      <c r="F387" s="77"/>
      <c r="G387" s="44"/>
      <c r="H387" s="7"/>
    </row>
    <row r="388" spans="1:8" ht="15" hidden="1" customHeight="1" outlineLevel="1" x14ac:dyDescent="0.25">
      <c r="A388" s="144" t="s">
        <v>292</v>
      </c>
      <c r="B388" s="145" t="s">
        <v>24</v>
      </c>
      <c r="C388" s="141">
        <v>6</v>
      </c>
      <c r="D388" s="142">
        <v>13.36</v>
      </c>
      <c r="E388" s="142"/>
      <c r="F388" s="77"/>
      <c r="G388" s="44"/>
      <c r="H388" s="7"/>
    </row>
    <row r="389" spans="1:8" ht="15" hidden="1" customHeight="1" outlineLevel="1" x14ac:dyDescent="0.25">
      <c r="A389" s="144" t="s">
        <v>294</v>
      </c>
      <c r="B389" s="145" t="s">
        <v>257</v>
      </c>
      <c r="C389" s="141">
        <v>12</v>
      </c>
      <c r="D389" s="142">
        <v>14.11</v>
      </c>
      <c r="E389" s="142"/>
      <c r="F389" s="77"/>
      <c r="G389" s="44"/>
      <c r="H389" s="7"/>
    </row>
    <row r="390" spans="1:8" ht="15" hidden="1" customHeight="1" outlineLevel="1" x14ac:dyDescent="0.25">
      <c r="A390" s="144" t="s">
        <v>295</v>
      </c>
      <c r="B390" s="145" t="s">
        <v>296</v>
      </c>
      <c r="C390" s="141">
        <v>12</v>
      </c>
      <c r="D390" s="142">
        <v>23.76</v>
      </c>
      <c r="E390" s="142"/>
      <c r="F390" s="77"/>
      <c r="G390" s="44"/>
      <c r="H390" s="7"/>
    </row>
    <row r="391" spans="1:8" ht="15" hidden="1" customHeight="1" outlineLevel="1" x14ac:dyDescent="0.25">
      <c r="A391" s="144" t="s">
        <v>297</v>
      </c>
      <c r="B391" s="145" t="s">
        <v>298</v>
      </c>
      <c r="C391" s="141">
        <v>12</v>
      </c>
      <c r="D391" s="142">
        <v>26.73</v>
      </c>
      <c r="E391" s="142"/>
      <c r="F391" s="77"/>
      <c r="G391" s="44"/>
      <c r="H391" s="7"/>
    </row>
    <row r="392" spans="1:8" ht="15" hidden="1" customHeight="1" outlineLevel="1" x14ac:dyDescent="0.25">
      <c r="A392" s="144" t="s">
        <v>299</v>
      </c>
      <c r="B392" s="145" t="s">
        <v>278</v>
      </c>
      <c r="C392" s="141">
        <v>12</v>
      </c>
      <c r="D392" s="142">
        <v>17.82</v>
      </c>
      <c r="E392" s="142"/>
      <c r="F392" s="77"/>
      <c r="G392" s="44"/>
      <c r="H392" s="7"/>
    </row>
    <row r="393" spans="1:8" ht="15" hidden="1" customHeight="1" outlineLevel="1" x14ac:dyDescent="0.25">
      <c r="A393" s="144" t="s">
        <v>300</v>
      </c>
      <c r="B393" s="145" t="s">
        <v>222</v>
      </c>
      <c r="C393" s="141">
        <v>12</v>
      </c>
      <c r="D393" s="142">
        <v>11.28</v>
      </c>
      <c r="E393" s="142"/>
      <c r="F393" s="77"/>
      <c r="G393" s="44"/>
      <c r="H393" s="7"/>
    </row>
    <row r="394" spans="1:8" ht="15" hidden="1" customHeight="1" outlineLevel="1" x14ac:dyDescent="0.25">
      <c r="A394" s="144" t="s">
        <v>688</v>
      </c>
      <c r="B394" s="145" t="s">
        <v>270</v>
      </c>
      <c r="C394" s="141">
        <v>12</v>
      </c>
      <c r="D394" s="146">
        <v>27.51</v>
      </c>
      <c r="E394" s="146"/>
      <c r="F394" s="146"/>
      <c r="G394" s="44"/>
      <c r="H394" s="7"/>
    </row>
    <row r="395" spans="1:8" ht="15" hidden="1" customHeight="1" outlineLevel="1" x14ac:dyDescent="0.25">
      <c r="A395" s="144" t="s">
        <v>301</v>
      </c>
      <c r="B395" s="145" t="s">
        <v>302</v>
      </c>
      <c r="C395" s="141">
        <v>12</v>
      </c>
      <c r="D395" s="146">
        <v>21.15</v>
      </c>
      <c r="E395" s="146"/>
      <c r="F395" s="146"/>
      <c r="G395" s="44"/>
      <c r="H395" s="7"/>
    </row>
    <row r="396" spans="1:8" ht="15" hidden="1" customHeight="1" outlineLevel="1" x14ac:dyDescent="0.25">
      <c r="A396" s="144" t="s">
        <v>304</v>
      </c>
      <c r="B396" s="145" t="s">
        <v>229</v>
      </c>
      <c r="C396" s="141">
        <v>12</v>
      </c>
      <c r="D396" s="142">
        <v>51.989999999999995</v>
      </c>
      <c r="E396" s="142"/>
      <c r="F396" s="77"/>
      <c r="G396" s="44"/>
      <c r="H396" s="7"/>
    </row>
    <row r="397" spans="1:8" ht="15" hidden="1" customHeight="1" outlineLevel="1" x14ac:dyDescent="0.25">
      <c r="A397" s="144" t="s">
        <v>305</v>
      </c>
      <c r="B397" s="145" t="s">
        <v>306</v>
      </c>
      <c r="C397" s="141">
        <v>12</v>
      </c>
      <c r="D397" s="142">
        <v>29.71</v>
      </c>
      <c r="E397" s="142"/>
      <c r="F397" s="77"/>
      <c r="G397" s="44"/>
      <c r="H397" s="7"/>
    </row>
    <row r="398" spans="1:8" ht="15" hidden="1" customHeight="1" outlineLevel="1" x14ac:dyDescent="0.25">
      <c r="A398" s="144" t="s">
        <v>307</v>
      </c>
      <c r="B398" s="145" t="s">
        <v>308</v>
      </c>
      <c r="C398" s="141">
        <v>12</v>
      </c>
      <c r="D398" s="142">
        <v>14.85</v>
      </c>
      <c r="E398" s="142"/>
      <c r="F398" s="77"/>
      <c r="G398" s="44"/>
      <c r="H398" s="7"/>
    </row>
    <row r="399" spans="1:8" ht="15" hidden="1" customHeight="1" outlineLevel="1" x14ac:dyDescent="0.25">
      <c r="A399" s="144" t="s">
        <v>309</v>
      </c>
      <c r="B399" s="145" t="s">
        <v>310</v>
      </c>
      <c r="C399" s="141">
        <v>12</v>
      </c>
      <c r="D399" s="142">
        <v>23.76</v>
      </c>
      <c r="E399" s="142"/>
      <c r="F399" s="77"/>
      <c r="G399" s="44"/>
      <c r="H399" s="7"/>
    </row>
    <row r="400" spans="1:8" ht="15" hidden="1" customHeight="1" outlineLevel="1" x14ac:dyDescent="0.25">
      <c r="A400" s="144" t="s">
        <v>311</v>
      </c>
      <c r="B400" s="145" t="s">
        <v>226</v>
      </c>
      <c r="C400" s="141">
        <v>12</v>
      </c>
      <c r="D400" s="142">
        <v>44.57</v>
      </c>
      <c r="E400" s="142"/>
      <c r="F400" s="77"/>
      <c r="G400" s="44"/>
      <c r="H400" s="7"/>
    </row>
    <row r="401" spans="1:8" ht="15" hidden="1" customHeight="1" outlineLevel="1" x14ac:dyDescent="0.25">
      <c r="A401" s="147" t="s">
        <v>312</v>
      </c>
      <c r="B401" s="148" t="s">
        <v>313</v>
      </c>
      <c r="C401" s="149">
        <v>12</v>
      </c>
      <c r="D401" s="142">
        <v>7.42</v>
      </c>
      <c r="E401" s="142"/>
      <c r="F401" s="77"/>
      <c r="G401" s="44"/>
      <c r="H401" s="7"/>
    </row>
    <row r="402" spans="1:8" ht="15" hidden="1" customHeight="1" outlineLevel="1" x14ac:dyDescent="0.25">
      <c r="A402" s="147" t="s">
        <v>314</v>
      </c>
      <c r="B402" s="148" t="s">
        <v>315</v>
      </c>
      <c r="C402" s="149">
        <v>12</v>
      </c>
      <c r="D402" s="142">
        <v>35.99</v>
      </c>
      <c r="E402" s="142"/>
      <c r="F402" s="77"/>
      <c r="G402" s="44"/>
      <c r="H402" s="7"/>
    </row>
    <row r="403" spans="1:8" ht="15" hidden="1" customHeight="1" outlineLevel="1" x14ac:dyDescent="0.25">
      <c r="A403" s="147" t="s">
        <v>316</v>
      </c>
      <c r="B403" s="148" t="s">
        <v>317</v>
      </c>
      <c r="C403" s="149">
        <v>12</v>
      </c>
      <c r="D403" s="142">
        <v>11.879999999999999</v>
      </c>
      <c r="E403" s="142"/>
      <c r="F403" s="77"/>
      <c r="G403" s="44"/>
      <c r="H403" s="7"/>
    </row>
    <row r="404" spans="1:8" ht="15" hidden="1" customHeight="1" outlineLevel="1" x14ac:dyDescent="0.25">
      <c r="A404" s="147" t="s">
        <v>655</v>
      </c>
      <c r="B404" s="148" t="s">
        <v>273</v>
      </c>
      <c r="C404" s="149">
        <v>12</v>
      </c>
      <c r="D404" s="142">
        <v>28.22</v>
      </c>
      <c r="E404" s="142"/>
      <c r="F404" s="77"/>
      <c r="G404" s="44"/>
      <c r="H404" s="7"/>
    </row>
    <row r="405" spans="1:8" ht="15" hidden="1" customHeight="1" outlineLevel="1" x14ac:dyDescent="0.25">
      <c r="A405" s="144" t="s">
        <v>677</v>
      </c>
      <c r="B405" s="145" t="s">
        <v>318</v>
      </c>
      <c r="C405" s="141">
        <v>12</v>
      </c>
      <c r="D405" s="142">
        <v>44.58</v>
      </c>
      <c r="E405" s="142"/>
      <c r="F405" s="77"/>
      <c r="G405" s="44"/>
      <c r="H405" s="7"/>
    </row>
    <row r="406" spans="1:8" ht="15" hidden="1" customHeight="1" outlineLevel="1" x14ac:dyDescent="0.25">
      <c r="A406" s="144" t="s">
        <v>729</v>
      </c>
      <c r="B406" s="145" t="s">
        <v>293</v>
      </c>
      <c r="C406" s="141">
        <v>12</v>
      </c>
      <c r="D406" s="142">
        <v>7.42</v>
      </c>
      <c r="E406" s="142"/>
      <c r="F406" s="77"/>
      <c r="G406" s="44"/>
      <c r="H406" s="7"/>
    </row>
    <row r="407" spans="1:8" ht="15" hidden="1" customHeight="1" outlineLevel="1" x14ac:dyDescent="0.25">
      <c r="A407" s="144" t="s">
        <v>683</v>
      </c>
      <c r="B407" s="145" t="s">
        <v>73</v>
      </c>
      <c r="C407" s="141">
        <v>12</v>
      </c>
      <c r="D407" s="142">
        <v>13.36</v>
      </c>
      <c r="E407" s="142"/>
      <c r="F407" s="77"/>
      <c r="G407" s="44"/>
      <c r="H407" s="7"/>
    </row>
    <row r="408" spans="1:8" ht="15" hidden="1" customHeight="1" outlineLevel="1" x14ac:dyDescent="0.25">
      <c r="A408" s="144" t="s">
        <v>319</v>
      </c>
      <c r="B408" s="145" t="s">
        <v>3</v>
      </c>
      <c r="C408" s="141">
        <v>12</v>
      </c>
      <c r="D408" s="142">
        <v>17.82</v>
      </c>
      <c r="E408" s="142"/>
      <c r="F408" s="77"/>
      <c r="G408" s="44"/>
      <c r="H408" s="7"/>
    </row>
    <row r="409" spans="1:8" ht="15" hidden="1" customHeight="1" outlineLevel="1" x14ac:dyDescent="0.25">
      <c r="A409" s="144" t="s">
        <v>320</v>
      </c>
      <c r="B409" s="145" t="s">
        <v>293</v>
      </c>
      <c r="C409" s="141">
        <v>12</v>
      </c>
      <c r="D409" s="142">
        <v>7.42</v>
      </c>
      <c r="E409" s="142"/>
      <c r="F409" s="77"/>
      <c r="G409" s="44"/>
      <c r="H409" s="7"/>
    </row>
    <row r="410" spans="1:8" ht="15" hidden="1" customHeight="1" outlineLevel="1" x14ac:dyDescent="0.25">
      <c r="A410" s="144" t="s">
        <v>321</v>
      </c>
      <c r="B410" s="145" t="s">
        <v>322</v>
      </c>
      <c r="C410" s="141">
        <v>12</v>
      </c>
      <c r="D410" s="142">
        <v>7.85</v>
      </c>
      <c r="E410" s="142"/>
      <c r="F410" s="77"/>
      <c r="G410" s="44"/>
      <c r="H410" s="7"/>
    </row>
    <row r="411" spans="1:8" ht="15" hidden="1" customHeight="1" outlineLevel="1" x14ac:dyDescent="0.25">
      <c r="A411" s="144" t="s">
        <v>324</v>
      </c>
      <c r="B411" s="145" t="s">
        <v>325</v>
      </c>
      <c r="C411" s="141">
        <v>12</v>
      </c>
      <c r="D411" s="142">
        <v>13.36</v>
      </c>
      <c r="E411" s="142"/>
      <c r="F411" s="77"/>
      <c r="G411" s="44"/>
      <c r="H411" s="7"/>
    </row>
    <row r="412" spans="1:8" ht="15" hidden="1" customHeight="1" outlineLevel="1" x14ac:dyDescent="0.25">
      <c r="A412" s="144" t="s">
        <v>326</v>
      </c>
      <c r="B412" s="145" t="s">
        <v>327</v>
      </c>
      <c r="C412" s="141">
        <v>12</v>
      </c>
      <c r="D412" s="142">
        <v>71.58</v>
      </c>
      <c r="E412" s="142"/>
      <c r="F412" s="77"/>
      <c r="G412" s="44"/>
      <c r="H412" s="7"/>
    </row>
    <row r="413" spans="1:8" ht="15" hidden="1" customHeight="1" outlineLevel="1" x14ac:dyDescent="0.25">
      <c r="A413" s="144" t="s">
        <v>328</v>
      </c>
      <c r="B413" s="145" t="s">
        <v>39</v>
      </c>
      <c r="C413" s="141">
        <v>6</v>
      </c>
      <c r="D413" s="142">
        <v>43.28235294117647</v>
      </c>
      <c r="E413" s="142"/>
      <c r="F413" s="77"/>
      <c r="G413" s="44"/>
      <c r="H413" s="7"/>
    </row>
    <row r="414" spans="1:8" ht="15" hidden="1" customHeight="1" outlineLevel="1" x14ac:dyDescent="0.25">
      <c r="A414" s="144" t="s">
        <v>329</v>
      </c>
      <c r="B414" s="145" t="s">
        <v>248</v>
      </c>
      <c r="C414" s="141">
        <v>10</v>
      </c>
      <c r="D414" s="142">
        <v>19.3</v>
      </c>
      <c r="E414" s="142"/>
      <c r="F414" s="77"/>
      <c r="G414" s="44"/>
      <c r="H414" s="7"/>
    </row>
    <row r="415" spans="1:8" ht="15" hidden="1" customHeight="1" outlineLevel="1" x14ac:dyDescent="0.25">
      <c r="A415" s="144" t="s">
        <v>330</v>
      </c>
      <c r="B415" s="145" t="s">
        <v>331</v>
      </c>
      <c r="C415" s="149">
        <v>12</v>
      </c>
      <c r="D415" s="142">
        <v>12.62</v>
      </c>
      <c r="E415" s="142"/>
      <c r="F415" s="77"/>
      <c r="G415" s="44"/>
      <c r="H415" s="7"/>
    </row>
    <row r="416" spans="1:8" ht="15" hidden="1" customHeight="1" outlineLevel="1" x14ac:dyDescent="0.25">
      <c r="A416" s="144" t="s">
        <v>332</v>
      </c>
      <c r="B416" s="145" t="s">
        <v>73</v>
      </c>
      <c r="C416" s="149">
        <v>12</v>
      </c>
      <c r="D416" s="142">
        <v>22.28</v>
      </c>
      <c r="E416" s="142"/>
      <c r="F416" s="77"/>
      <c r="G416" s="44"/>
      <c r="H416" s="7"/>
    </row>
    <row r="417" spans="1:8" ht="15" hidden="1" customHeight="1" outlineLevel="1" x14ac:dyDescent="0.25">
      <c r="A417" s="144" t="s">
        <v>333</v>
      </c>
      <c r="B417" s="145" t="s">
        <v>334</v>
      </c>
      <c r="C417" s="141">
        <v>12</v>
      </c>
      <c r="D417" s="142">
        <v>12.64</v>
      </c>
      <c r="E417" s="142"/>
      <c r="F417" s="77"/>
      <c r="G417" s="44"/>
      <c r="H417" s="7"/>
    </row>
    <row r="418" spans="1:8" ht="15" hidden="1" customHeight="1" outlineLevel="1" x14ac:dyDescent="0.25">
      <c r="A418" s="144" t="s">
        <v>685</v>
      </c>
      <c r="B418" s="145" t="s">
        <v>238</v>
      </c>
      <c r="C418" s="141">
        <v>12</v>
      </c>
      <c r="D418" s="142">
        <v>22.290000000000003</v>
      </c>
      <c r="E418" s="142"/>
      <c r="F418" s="77"/>
      <c r="G418" s="44"/>
      <c r="H418" s="7"/>
    </row>
    <row r="419" spans="1:8" ht="15" hidden="1" customHeight="1" outlineLevel="1" x14ac:dyDescent="0.25">
      <c r="A419" s="78" t="s">
        <v>644</v>
      </c>
      <c r="B419" s="88" t="s">
        <v>293</v>
      </c>
      <c r="C419" s="82">
        <v>12</v>
      </c>
      <c r="D419" s="142">
        <v>10.39</v>
      </c>
      <c r="E419" s="142"/>
      <c r="F419" s="77"/>
      <c r="G419" s="44"/>
      <c r="H419" s="7"/>
    </row>
    <row r="420" spans="1:8" ht="15" hidden="1" customHeight="1" outlineLevel="1" x14ac:dyDescent="0.25">
      <c r="A420" s="147" t="s">
        <v>803</v>
      </c>
      <c r="B420" s="148" t="s">
        <v>73</v>
      </c>
      <c r="C420" s="149">
        <v>12</v>
      </c>
      <c r="D420" s="142">
        <v>7.42</v>
      </c>
      <c r="E420" s="142"/>
      <c r="F420" s="77"/>
      <c r="G420" s="44"/>
      <c r="H420" s="7"/>
    </row>
    <row r="421" spans="1:8" ht="15" hidden="1" customHeight="1" outlineLevel="1" x14ac:dyDescent="0.25">
      <c r="A421" s="144" t="s">
        <v>725</v>
      </c>
      <c r="B421" s="145" t="s">
        <v>218</v>
      </c>
      <c r="C421" s="141">
        <v>12</v>
      </c>
      <c r="D421" s="142">
        <v>20.790000000000003</v>
      </c>
      <c r="E421" s="142"/>
      <c r="F421" s="77"/>
      <c r="G421" s="44"/>
      <c r="H421" s="7"/>
    </row>
    <row r="422" spans="1:8" ht="15" hidden="1" customHeight="1" outlineLevel="1" x14ac:dyDescent="0.25">
      <c r="A422" s="144" t="s">
        <v>335</v>
      </c>
      <c r="B422" s="145" t="s">
        <v>254</v>
      </c>
      <c r="C422" s="141">
        <v>12</v>
      </c>
      <c r="D422" s="142">
        <v>14.85</v>
      </c>
      <c r="E422" s="142"/>
      <c r="F422" s="77"/>
      <c r="G422" s="44"/>
      <c r="H422" s="7"/>
    </row>
    <row r="423" spans="1:8" ht="15" hidden="1" customHeight="1" outlineLevel="1" x14ac:dyDescent="0.25">
      <c r="A423" s="144" t="s">
        <v>726</v>
      </c>
      <c r="B423" s="145" t="s">
        <v>254</v>
      </c>
      <c r="C423" s="141">
        <v>12</v>
      </c>
      <c r="D423" s="142">
        <v>12.629999999999999</v>
      </c>
      <c r="E423" s="142"/>
      <c r="F423" s="77"/>
      <c r="G423" s="44"/>
      <c r="H423" s="7"/>
    </row>
    <row r="424" spans="1:8" ht="14.25" hidden="1" customHeight="1" outlineLevel="1" x14ac:dyDescent="0.25">
      <c r="A424" s="144" t="s">
        <v>336</v>
      </c>
      <c r="B424" s="145" t="s">
        <v>337</v>
      </c>
      <c r="C424" s="141">
        <v>12</v>
      </c>
      <c r="D424" s="142">
        <v>18.560000000000002</v>
      </c>
      <c r="E424" s="142"/>
      <c r="F424" s="77"/>
      <c r="G424" s="44"/>
      <c r="H424" s="7"/>
    </row>
    <row r="425" spans="1:8" ht="14.25" hidden="1" customHeight="1" outlineLevel="1" x14ac:dyDescent="0.25">
      <c r="A425" s="144" t="s">
        <v>720</v>
      </c>
      <c r="B425" s="145" t="s">
        <v>323</v>
      </c>
      <c r="C425" s="141">
        <v>12</v>
      </c>
      <c r="D425" s="142">
        <v>12.62</v>
      </c>
      <c r="E425" s="142"/>
      <c r="F425" s="77"/>
      <c r="G425" s="44"/>
      <c r="H425" s="7"/>
    </row>
    <row r="426" spans="1:8" ht="14.25" hidden="1" customHeight="1" outlineLevel="1" x14ac:dyDescent="0.25">
      <c r="A426" s="144" t="s">
        <v>732</v>
      </c>
      <c r="B426" s="145" t="s">
        <v>733</v>
      </c>
      <c r="C426" s="141">
        <v>12</v>
      </c>
      <c r="D426" s="142">
        <v>11.35</v>
      </c>
      <c r="E426" s="142"/>
      <c r="F426" s="77"/>
      <c r="G426" s="44"/>
      <c r="H426" s="7"/>
    </row>
    <row r="427" spans="1:8" ht="15" hidden="1" customHeight="1" outlineLevel="1" x14ac:dyDescent="0.25">
      <c r="A427" s="144" t="s">
        <v>340</v>
      </c>
      <c r="B427" s="145" t="s">
        <v>243</v>
      </c>
      <c r="C427" s="141">
        <v>12</v>
      </c>
      <c r="D427" s="142">
        <v>28.46</v>
      </c>
      <c r="E427" s="142"/>
      <c r="F427" s="77"/>
      <c r="G427" s="44"/>
      <c r="H427" s="7"/>
    </row>
    <row r="428" spans="1:8" ht="15" hidden="1" customHeight="1" outlineLevel="1" x14ac:dyDescent="0.25">
      <c r="A428" s="144" t="s">
        <v>341</v>
      </c>
      <c r="B428" s="145" t="s">
        <v>286</v>
      </c>
      <c r="C428" s="141">
        <v>12</v>
      </c>
      <c r="D428" s="142">
        <v>13.36</v>
      </c>
      <c r="E428" s="142"/>
      <c r="F428" s="77"/>
      <c r="G428" s="44"/>
      <c r="H428" s="7"/>
    </row>
    <row r="429" spans="1:8" ht="15" hidden="1" customHeight="1" outlineLevel="1" x14ac:dyDescent="0.25">
      <c r="A429" s="144" t="s">
        <v>342</v>
      </c>
      <c r="B429" s="145" t="s">
        <v>262</v>
      </c>
      <c r="C429" s="141">
        <v>12</v>
      </c>
      <c r="D429" s="142">
        <v>22.28</v>
      </c>
      <c r="E429" s="142"/>
      <c r="F429" s="77"/>
      <c r="G429" s="44"/>
      <c r="H429" s="7"/>
    </row>
    <row r="430" spans="1:8" ht="15" hidden="1" customHeight="1" outlineLevel="1" x14ac:dyDescent="0.25">
      <c r="A430" s="150" t="s">
        <v>804</v>
      </c>
      <c r="B430" s="151" t="s">
        <v>227</v>
      </c>
      <c r="C430" s="152">
        <v>12</v>
      </c>
      <c r="D430" s="153">
        <v>9.65</v>
      </c>
      <c r="E430" s="153"/>
      <c r="F430" s="154"/>
      <c r="G430" s="44"/>
      <c r="H430" s="7"/>
    </row>
    <row r="431" spans="1:8" ht="15" hidden="1" customHeight="1" outlineLevel="1" x14ac:dyDescent="0.25">
      <c r="A431" s="144" t="s">
        <v>344</v>
      </c>
      <c r="B431" s="145" t="s">
        <v>343</v>
      </c>
      <c r="C431" s="141">
        <v>12</v>
      </c>
      <c r="D431" s="146">
        <v>17.62</v>
      </c>
      <c r="E431" s="146"/>
      <c r="F431" s="146"/>
      <c r="G431" s="44"/>
      <c r="H431" s="7"/>
    </row>
    <row r="432" spans="1:8" ht="15" hidden="1" customHeight="1" outlineLevel="1" x14ac:dyDescent="0.25">
      <c r="A432" s="144" t="s">
        <v>345</v>
      </c>
      <c r="B432" s="145" t="s">
        <v>245</v>
      </c>
      <c r="C432" s="141">
        <v>12</v>
      </c>
      <c r="D432" s="142">
        <v>37.28235294117647</v>
      </c>
      <c r="E432" s="142"/>
      <c r="F432" s="77"/>
      <c r="G432" s="44"/>
      <c r="H432" s="7"/>
    </row>
    <row r="433" spans="1:8" ht="15" hidden="1" customHeight="1" outlineLevel="1" x14ac:dyDescent="0.25">
      <c r="A433" s="144" t="s">
        <v>346</v>
      </c>
      <c r="B433" s="145" t="s">
        <v>137</v>
      </c>
      <c r="C433" s="141">
        <v>12</v>
      </c>
      <c r="D433" s="142">
        <v>44.576470588235296</v>
      </c>
      <c r="E433" s="142"/>
      <c r="F433" s="77"/>
      <c r="G433" s="44"/>
      <c r="H433" s="7"/>
    </row>
    <row r="434" spans="1:8" ht="15" hidden="1" customHeight="1" outlineLevel="1" x14ac:dyDescent="0.25">
      <c r="A434" s="144" t="s">
        <v>347</v>
      </c>
      <c r="B434" s="145" t="s">
        <v>273</v>
      </c>
      <c r="C434" s="141">
        <v>12</v>
      </c>
      <c r="D434" s="142">
        <v>49.03</v>
      </c>
      <c r="E434" s="142"/>
      <c r="F434" s="77"/>
      <c r="G434" s="44"/>
      <c r="H434" s="7"/>
    </row>
    <row r="435" spans="1:8" ht="15" hidden="1" customHeight="1" outlineLevel="1" x14ac:dyDescent="0.25">
      <c r="A435" s="144" t="s">
        <v>348</v>
      </c>
      <c r="B435" s="145" t="s">
        <v>349</v>
      </c>
      <c r="C435" s="141">
        <v>12</v>
      </c>
      <c r="D435" s="142">
        <v>26.73</v>
      </c>
      <c r="E435" s="142"/>
      <c r="F435" s="77"/>
      <c r="G435" s="44"/>
      <c r="H435" s="7"/>
    </row>
    <row r="436" spans="1:8" ht="15" hidden="1" customHeight="1" outlineLevel="1" x14ac:dyDescent="0.25">
      <c r="A436" s="147" t="s">
        <v>645</v>
      </c>
      <c r="B436" s="148" t="s">
        <v>722</v>
      </c>
      <c r="C436" s="149">
        <v>12</v>
      </c>
      <c r="D436" s="142">
        <v>31.29</v>
      </c>
      <c r="E436" s="142"/>
      <c r="F436" s="77"/>
      <c r="G436" s="44"/>
      <c r="H436" s="7"/>
    </row>
    <row r="437" spans="1:8" ht="15" hidden="1" customHeight="1" outlineLevel="1" x14ac:dyDescent="0.25">
      <c r="A437" s="144" t="s">
        <v>351</v>
      </c>
      <c r="B437" s="145" t="s">
        <v>352</v>
      </c>
      <c r="C437" s="141">
        <v>12</v>
      </c>
      <c r="D437" s="142">
        <v>22</v>
      </c>
      <c r="E437" s="142"/>
      <c r="F437" s="77"/>
      <c r="G437" s="44"/>
      <c r="H437" s="7"/>
    </row>
    <row r="438" spans="1:8" ht="15" hidden="1" customHeight="1" outlineLevel="1" x14ac:dyDescent="0.25">
      <c r="A438" s="144" t="s">
        <v>353</v>
      </c>
      <c r="B438" s="145" t="s">
        <v>315</v>
      </c>
      <c r="C438" s="141">
        <v>2</v>
      </c>
      <c r="D438" s="142">
        <v>120</v>
      </c>
      <c r="E438" s="142"/>
      <c r="F438" s="77"/>
      <c r="G438" s="44"/>
      <c r="H438" s="7"/>
    </row>
    <row r="439" spans="1:8" ht="15" hidden="1" customHeight="1" outlineLevel="1" x14ac:dyDescent="0.25">
      <c r="A439" s="144" t="s">
        <v>354</v>
      </c>
      <c r="B439" s="145" t="s">
        <v>293</v>
      </c>
      <c r="C439" s="141">
        <v>12</v>
      </c>
      <c r="D439" s="142">
        <v>7.42</v>
      </c>
      <c r="E439" s="142"/>
      <c r="F439" s="77"/>
      <c r="G439" s="44"/>
      <c r="H439" s="7"/>
    </row>
    <row r="440" spans="1:8" ht="15" hidden="1" customHeight="1" outlineLevel="1" x14ac:dyDescent="0.25">
      <c r="A440" s="155" t="s">
        <v>355</v>
      </c>
      <c r="B440" s="145" t="s">
        <v>222</v>
      </c>
      <c r="C440" s="149">
        <v>12</v>
      </c>
      <c r="D440" s="142">
        <v>17.82</v>
      </c>
      <c r="E440" s="142"/>
      <c r="F440" s="77"/>
      <c r="G440" s="44"/>
      <c r="H440" s="7"/>
    </row>
    <row r="441" spans="1:8" ht="15" hidden="1" customHeight="1" outlineLevel="1" x14ac:dyDescent="0.25">
      <c r="A441" s="147" t="s">
        <v>350</v>
      </c>
      <c r="B441" s="148" t="s">
        <v>293</v>
      </c>
      <c r="C441" s="149">
        <v>12</v>
      </c>
      <c r="D441" s="142">
        <v>40.11</v>
      </c>
      <c r="E441" s="142"/>
      <c r="F441" s="77"/>
      <c r="G441" s="44"/>
      <c r="H441" s="7"/>
    </row>
    <row r="442" spans="1:8" ht="15" hidden="1" customHeight="1" outlineLevel="1" x14ac:dyDescent="0.25">
      <c r="A442" s="155" t="s">
        <v>645</v>
      </c>
      <c r="B442" s="145" t="s">
        <v>646</v>
      </c>
      <c r="C442" s="149">
        <v>12</v>
      </c>
      <c r="D442" s="142">
        <v>42.33</v>
      </c>
      <c r="E442" s="142"/>
      <c r="F442" s="77"/>
      <c r="G442" s="44"/>
      <c r="H442" s="7"/>
    </row>
    <row r="443" spans="1:8" ht="15" hidden="1" customHeight="1" outlineLevel="1" x14ac:dyDescent="0.25">
      <c r="A443" s="147" t="s">
        <v>356</v>
      </c>
      <c r="B443" s="148" t="s">
        <v>262</v>
      </c>
      <c r="C443" s="149">
        <v>24</v>
      </c>
      <c r="D443" s="142">
        <v>11.15</v>
      </c>
      <c r="E443" s="142"/>
      <c r="F443" s="77"/>
      <c r="G443" s="44"/>
      <c r="H443" s="7"/>
    </row>
    <row r="444" spans="1:8" ht="15" hidden="1" customHeight="1" outlineLevel="1" x14ac:dyDescent="0.25">
      <c r="A444" s="147" t="s">
        <v>357</v>
      </c>
      <c r="B444" s="148" t="s">
        <v>262</v>
      </c>
      <c r="C444" s="149">
        <v>12</v>
      </c>
      <c r="D444" s="142">
        <v>17.09</v>
      </c>
      <c r="E444" s="142"/>
      <c r="F444" s="77"/>
      <c r="G444" s="44"/>
      <c r="H444" s="7"/>
    </row>
    <row r="445" spans="1:8" ht="15" hidden="1" customHeight="1" outlineLevel="1" x14ac:dyDescent="0.25">
      <c r="A445" s="147" t="s">
        <v>358</v>
      </c>
      <c r="B445" s="148" t="s">
        <v>262</v>
      </c>
      <c r="C445" s="149">
        <v>12</v>
      </c>
      <c r="D445" s="142">
        <v>14.85</v>
      </c>
      <c r="E445" s="142"/>
      <c r="F445" s="77"/>
      <c r="G445" s="44"/>
      <c r="H445" s="7"/>
    </row>
    <row r="446" spans="1:8" ht="15" hidden="1" customHeight="1" outlineLevel="1" x14ac:dyDescent="0.25">
      <c r="A446" s="147" t="s">
        <v>359</v>
      </c>
      <c r="B446" s="148" t="s">
        <v>263</v>
      </c>
      <c r="C446" s="149">
        <v>12</v>
      </c>
      <c r="D446" s="142">
        <v>26.060000000000002</v>
      </c>
      <c r="E446" s="142"/>
      <c r="F446" s="77"/>
      <c r="G446" s="44"/>
      <c r="H446" s="7"/>
    </row>
    <row r="447" spans="1:8" ht="15" hidden="1" customHeight="1" outlineLevel="1" x14ac:dyDescent="0.25">
      <c r="A447" s="147" t="s">
        <v>360</v>
      </c>
      <c r="B447" s="148" t="s">
        <v>262</v>
      </c>
      <c r="C447" s="149">
        <v>12</v>
      </c>
      <c r="D447" s="142">
        <v>8.9</v>
      </c>
      <c r="E447" s="142"/>
      <c r="F447" s="77"/>
      <c r="G447" s="44"/>
      <c r="H447" s="7"/>
    </row>
    <row r="448" spans="1:8" ht="15" hidden="1" customHeight="1" outlineLevel="1" x14ac:dyDescent="0.25">
      <c r="A448" s="147" t="s">
        <v>361</v>
      </c>
      <c r="B448" s="148" t="s">
        <v>238</v>
      </c>
      <c r="C448" s="149">
        <v>12</v>
      </c>
      <c r="D448" s="142">
        <v>23.76</v>
      </c>
      <c r="E448" s="142"/>
      <c r="F448" s="77"/>
      <c r="G448" s="44"/>
      <c r="H448" s="7"/>
    </row>
    <row r="449" spans="1:8" ht="15" hidden="1" customHeight="1" outlineLevel="1" x14ac:dyDescent="0.25">
      <c r="A449" s="147" t="s">
        <v>362</v>
      </c>
      <c r="B449" s="148" t="s">
        <v>273</v>
      </c>
      <c r="C449" s="149">
        <v>12</v>
      </c>
      <c r="D449" s="142">
        <v>53.489999999999995</v>
      </c>
      <c r="E449" s="142"/>
      <c r="F449" s="77"/>
      <c r="G449" s="44"/>
      <c r="H449" s="7"/>
    </row>
    <row r="450" spans="1:8" ht="15" hidden="1" customHeight="1" outlineLevel="1" x14ac:dyDescent="0.25">
      <c r="A450" s="147" t="s">
        <v>363</v>
      </c>
      <c r="B450" s="148" t="s">
        <v>364</v>
      </c>
      <c r="C450" s="149">
        <v>12</v>
      </c>
      <c r="D450" s="142">
        <v>106.98</v>
      </c>
      <c r="E450" s="142"/>
      <c r="F450" s="77"/>
      <c r="G450" s="44"/>
      <c r="H450" s="7"/>
    </row>
    <row r="451" spans="1:8" ht="15" hidden="1" customHeight="1" outlineLevel="1" x14ac:dyDescent="0.25">
      <c r="A451" s="147" t="s">
        <v>365</v>
      </c>
      <c r="B451" s="148" t="s">
        <v>338</v>
      </c>
      <c r="C451" s="149">
        <v>24</v>
      </c>
      <c r="D451" s="142">
        <v>11.58</v>
      </c>
      <c r="E451" s="142"/>
      <c r="F451" s="77"/>
      <c r="G451" s="44"/>
      <c r="H451" s="7"/>
    </row>
    <row r="452" spans="1:8" ht="15" hidden="1" customHeight="1" outlineLevel="1" x14ac:dyDescent="0.25">
      <c r="A452" s="155" t="s">
        <v>366</v>
      </c>
      <c r="B452" s="145" t="s">
        <v>260</v>
      </c>
      <c r="C452" s="141">
        <v>12</v>
      </c>
      <c r="D452" s="142">
        <v>29.71</v>
      </c>
      <c r="E452" s="142"/>
      <c r="F452" s="77"/>
      <c r="G452" s="44"/>
      <c r="H452" s="7"/>
    </row>
    <row r="453" spans="1:8" ht="15" hidden="1" customHeight="1" outlineLevel="1" x14ac:dyDescent="0.25">
      <c r="A453" s="155" t="s">
        <v>367</v>
      </c>
      <c r="B453" s="145" t="s">
        <v>235</v>
      </c>
      <c r="C453" s="141">
        <v>12</v>
      </c>
      <c r="D453" s="142">
        <v>61.91</v>
      </c>
      <c r="E453" s="142"/>
      <c r="F453" s="77"/>
      <c r="G453" s="44"/>
      <c r="H453" s="7"/>
    </row>
    <row r="454" spans="1:8" ht="15" hidden="1" customHeight="1" outlineLevel="1" x14ac:dyDescent="0.25">
      <c r="A454" s="147" t="s">
        <v>368</v>
      </c>
      <c r="B454" s="148" t="s">
        <v>369</v>
      </c>
      <c r="C454" s="149">
        <v>12</v>
      </c>
      <c r="D454" s="142">
        <v>22.28</v>
      </c>
      <c r="E454" s="142"/>
      <c r="F454" s="77"/>
      <c r="G454" s="44"/>
      <c r="H454" s="7"/>
    </row>
    <row r="455" spans="1:8" ht="15" hidden="1" customHeight="1" outlineLevel="1" x14ac:dyDescent="0.25">
      <c r="A455" s="147" t="s">
        <v>370</v>
      </c>
      <c r="B455" s="148" t="s">
        <v>371</v>
      </c>
      <c r="C455" s="149">
        <v>12</v>
      </c>
      <c r="D455" s="142">
        <v>12.629999999999999</v>
      </c>
      <c r="E455" s="142"/>
      <c r="F455" s="77"/>
      <c r="G455" s="44"/>
      <c r="H455" s="7"/>
    </row>
    <row r="456" spans="1:8" ht="15" hidden="1" customHeight="1" outlineLevel="1" x14ac:dyDescent="0.25">
      <c r="A456" s="147" t="s">
        <v>372</v>
      </c>
      <c r="B456" s="148" t="s">
        <v>217</v>
      </c>
      <c r="C456" s="149">
        <v>12</v>
      </c>
      <c r="D456" s="142">
        <v>37.129999999999995</v>
      </c>
      <c r="E456" s="142"/>
      <c r="F456" s="77"/>
      <c r="G456" s="44"/>
      <c r="H456" s="7"/>
    </row>
    <row r="457" spans="1:8" ht="15" hidden="1" customHeight="1" outlineLevel="1" x14ac:dyDescent="0.25">
      <c r="A457" s="147" t="s">
        <v>373</v>
      </c>
      <c r="B457" s="148" t="s">
        <v>235</v>
      </c>
      <c r="C457" s="149">
        <v>12</v>
      </c>
      <c r="D457" s="142">
        <v>22.28</v>
      </c>
      <c r="E457" s="142"/>
      <c r="F457" s="77"/>
      <c r="G457" s="44"/>
      <c r="H457" s="7"/>
    </row>
    <row r="458" spans="1:8" ht="15" hidden="1" customHeight="1" outlineLevel="1" x14ac:dyDescent="0.25">
      <c r="A458" s="147" t="s">
        <v>374</v>
      </c>
      <c r="B458" s="148" t="s">
        <v>217</v>
      </c>
      <c r="C458" s="149">
        <v>12</v>
      </c>
      <c r="D458" s="142">
        <v>34.799999999999997</v>
      </c>
      <c r="E458" s="142"/>
      <c r="F458" s="77"/>
      <c r="G458" s="44"/>
      <c r="H458" s="7"/>
    </row>
    <row r="459" spans="1:8" ht="15" hidden="1" customHeight="1" outlineLevel="1" x14ac:dyDescent="0.25">
      <c r="A459" s="147" t="s">
        <v>375</v>
      </c>
      <c r="B459" s="148" t="s">
        <v>218</v>
      </c>
      <c r="C459" s="149">
        <v>12</v>
      </c>
      <c r="D459" s="142">
        <v>21.16</v>
      </c>
      <c r="E459" s="142"/>
      <c r="F459" s="77"/>
      <c r="G459" s="44"/>
      <c r="H459" s="7"/>
    </row>
    <row r="460" spans="1:8" ht="15" hidden="1" customHeight="1" outlineLevel="1" x14ac:dyDescent="0.25">
      <c r="A460" s="155" t="s">
        <v>376</v>
      </c>
      <c r="B460" s="145" t="s">
        <v>377</v>
      </c>
      <c r="C460" s="141">
        <v>12</v>
      </c>
      <c r="D460" s="142">
        <v>7.12</v>
      </c>
      <c r="E460" s="142"/>
      <c r="F460" s="77"/>
      <c r="G460" s="44"/>
      <c r="H460" s="7"/>
    </row>
    <row r="461" spans="1:8" ht="15" hidden="1" customHeight="1" outlineLevel="1" x14ac:dyDescent="0.25">
      <c r="A461" s="155" t="s">
        <v>679</v>
      </c>
      <c r="B461" s="145" t="s">
        <v>238</v>
      </c>
      <c r="C461" s="141">
        <v>12</v>
      </c>
      <c r="D461" s="142">
        <v>11.15</v>
      </c>
      <c r="E461" s="142"/>
      <c r="F461" s="77"/>
      <c r="G461" s="44"/>
      <c r="H461" s="7"/>
    </row>
    <row r="462" spans="1:8" ht="15" hidden="1" customHeight="1" outlineLevel="1" x14ac:dyDescent="0.25">
      <c r="A462" s="78" t="s">
        <v>378</v>
      </c>
      <c r="B462" s="88" t="s">
        <v>273</v>
      </c>
      <c r="C462" s="82">
        <v>12</v>
      </c>
      <c r="D462" s="142">
        <v>29.71</v>
      </c>
      <c r="E462" s="142"/>
      <c r="F462" s="77"/>
      <c r="G462" s="44"/>
      <c r="H462" s="7"/>
    </row>
    <row r="463" spans="1:8" ht="15" hidden="1" customHeight="1" outlineLevel="1" x14ac:dyDescent="0.25">
      <c r="A463" s="144" t="s">
        <v>379</v>
      </c>
      <c r="B463" s="145" t="s">
        <v>238</v>
      </c>
      <c r="C463" s="141">
        <v>12</v>
      </c>
      <c r="D463" s="142">
        <v>16.330000000000002</v>
      </c>
      <c r="E463" s="142"/>
      <c r="F463" s="77"/>
      <c r="G463" s="44"/>
      <c r="H463" s="7"/>
    </row>
    <row r="464" spans="1:8" ht="15" hidden="1" customHeight="1" outlineLevel="1" x14ac:dyDescent="0.25">
      <c r="A464" s="155" t="s">
        <v>380</v>
      </c>
      <c r="B464" s="145" t="s">
        <v>381</v>
      </c>
      <c r="C464" s="141">
        <v>12</v>
      </c>
      <c r="D464" s="142">
        <v>11.15</v>
      </c>
      <c r="E464" s="142"/>
      <c r="F464" s="77"/>
      <c r="G464" s="44"/>
      <c r="H464" s="7"/>
    </row>
    <row r="465" spans="1:8" ht="15" hidden="1" customHeight="1" outlineLevel="1" x14ac:dyDescent="0.25">
      <c r="A465" s="155" t="s">
        <v>382</v>
      </c>
      <c r="B465" s="145" t="s">
        <v>217</v>
      </c>
      <c r="C465" s="141">
        <v>12</v>
      </c>
      <c r="D465" s="142">
        <v>29.71</v>
      </c>
      <c r="E465" s="142"/>
      <c r="F465" s="77"/>
      <c r="G465" s="44"/>
      <c r="H465" s="7"/>
    </row>
    <row r="466" spans="1:8" ht="15" hidden="1" customHeight="1" outlineLevel="1" x14ac:dyDescent="0.25">
      <c r="A466" s="139" t="s">
        <v>383</v>
      </c>
      <c r="B466" s="140" t="s">
        <v>339</v>
      </c>
      <c r="C466" s="143">
        <v>12</v>
      </c>
      <c r="D466" s="142">
        <v>6.6899999999999995</v>
      </c>
      <c r="E466" s="142"/>
      <c r="F466" s="77"/>
      <c r="G466" s="44"/>
      <c r="H466" s="7"/>
    </row>
    <row r="467" spans="1:8" ht="15" hidden="1" customHeight="1" outlineLevel="1" x14ac:dyDescent="0.25">
      <c r="A467" s="139" t="s">
        <v>384</v>
      </c>
      <c r="B467" s="140" t="s">
        <v>385</v>
      </c>
      <c r="C467" s="143">
        <v>12</v>
      </c>
      <c r="D467" s="142">
        <v>13.48</v>
      </c>
      <c r="E467" s="142"/>
      <c r="F467" s="77"/>
      <c r="G467" s="44"/>
      <c r="H467" s="7"/>
    </row>
    <row r="468" spans="1:8" ht="15" hidden="1" customHeight="1" outlineLevel="1" x14ac:dyDescent="0.25">
      <c r="A468" s="139" t="s">
        <v>386</v>
      </c>
      <c r="B468" s="140" t="s">
        <v>387</v>
      </c>
      <c r="C468" s="143">
        <v>12</v>
      </c>
      <c r="D468" s="142">
        <v>4.4399999999999995</v>
      </c>
      <c r="E468" s="142"/>
      <c r="F468" s="77"/>
      <c r="G468" s="44"/>
      <c r="H468" s="7"/>
    </row>
    <row r="469" spans="1:8" ht="15" hidden="1" customHeight="1" outlineLevel="1" x14ac:dyDescent="0.25">
      <c r="A469" s="144" t="s">
        <v>388</v>
      </c>
      <c r="B469" s="145" t="s">
        <v>389</v>
      </c>
      <c r="C469" s="141">
        <v>12</v>
      </c>
      <c r="D469" s="142">
        <v>10.56</v>
      </c>
      <c r="E469" s="142"/>
      <c r="F469" s="77"/>
      <c r="G469" s="44"/>
      <c r="H469" s="7"/>
    </row>
    <row r="470" spans="1:8" ht="15" hidden="1" customHeight="1" outlineLevel="1" x14ac:dyDescent="0.25">
      <c r="A470" s="144" t="s">
        <v>390</v>
      </c>
      <c r="B470" s="145" t="s">
        <v>339</v>
      </c>
      <c r="C470" s="141">
        <v>12</v>
      </c>
      <c r="D470" s="142">
        <v>6.2299999999999995</v>
      </c>
      <c r="E470" s="142"/>
      <c r="F470" s="77"/>
      <c r="G470" s="44"/>
      <c r="H470" s="7"/>
    </row>
    <row r="471" spans="1:8" ht="15" hidden="1" customHeight="1" outlineLevel="1" x14ac:dyDescent="0.25">
      <c r="A471" s="144" t="s">
        <v>391</v>
      </c>
      <c r="B471" s="145" t="s">
        <v>338</v>
      </c>
      <c r="C471" s="141">
        <v>12</v>
      </c>
      <c r="D471" s="146">
        <v>9.75</v>
      </c>
      <c r="E471" s="146"/>
      <c r="F471" s="146"/>
      <c r="G471" s="44"/>
      <c r="H471" s="7"/>
    </row>
    <row r="472" spans="1:8" ht="15" hidden="1" customHeight="1" outlineLevel="1" x14ac:dyDescent="0.25">
      <c r="A472" s="78" t="s">
        <v>392</v>
      </c>
      <c r="B472" s="88" t="s">
        <v>339</v>
      </c>
      <c r="C472" s="82">
        <v>12</v>
      </c>
      <c r="D472" s="142">
        <v>10.56</v>
      </c>
      <c r="E472" s="142"/>
      <c r="F472" s="77"/>
      <c r="G472" s="44"/>
      <c r="H472" s="7"/>
    </row>
    <row r="473" spans="1:8" ht="15" hidden="1" customHeight="1" outlineLevel="1" x14ac:dyDescent="0.25">
      <c r="A473" s="78" t="s">
        <v>393</v>
      </c>
      <c r="B473" s="88" t="s">
        <v>338</v>
      </c>
      <c r="C473" s="82">
        <v>12</v>
      </c>
      <c r="D473" s="142">
        <v>18.57</v>
      </c>
      <c r="E473" s="142"/>
      <c r="F473" s="77"/>
      <c r="G473" s="44"/>
      <c r="H473" s="7"/>
    </row>
    <row r="474" spans="1:8" ht="15" hidden="1" customHeight="1" outlineLevel="1" x14ac:dyDescent="0.25">
      <c r="A474" s="139" t="s">
        <v>394</v>
      </c>
      <c r="B474" s="140" t="s">
        <v>339</v>
      </c>
      <c r="C474" s="143">
        <v>12</v>
      </c>
      <c r="D474" s="142">
        <v>18.57</v>
      </c>
      <c r="E474" s="142"/>
      <c r="F474" s="77"/>
      <c r="G474" s="44"/>
      <c r="H474" s="7"/>
    </row>
    <row r="475" spans="1:8" ht="15" hidden="1" customHeight="1" outlineLevel="1" x14ac:dyDescent="0.25">
      <c r="A475" s="144" t="s">
        <v>395</v>
      </c>
      <c r="B475" s="145" t="s">
        <v>339</v>
      </c>
      <c r="C475" s="141">
        <v>12</v>
      </c>
      <c r="D475" s="142">
        <v>5.9999999999999991</v>
      </c>
      <c r="E475" s="142"/>
      <c r="F475" s="77"/>
      <c r="G475" s="44"/>
      <c r="H475" s="7"/>
    </row>
    <row r="476" spans="1:8" ht="15" hidden="1" customHeight="1" outlineLevel="1" x14ac:dyDescent="0.25">
      <c r="A476" s="147" t="s">
        <v>396</v>
      </c>
      <c r="B476" s="148" t="s">
        <v>224</v>
      </c>
      <c r="C476" s="149">
        <v>12</v>
      </c>
      <c r="D476" s="142">
        <v>8</v>
      </c>
      <c r="E476" s="142"/>
      <c r="F476" s="77"/>
      <c r="G476" s="44"/>
      <c r="H476" s="7"/>
    </row>
    <row r="477" spans="1:8" ht="15" hidden="1" customHeight="1" outlineLevel="1" x14ac:dyDescent="0.25">
      <c r="A477" s="144" t="s">
        <v>397</v>
      </c>
      <c r="B477" s="145" t="s">
        <v>339</v>
      </c>
      <c r="C477" s="141">
        <v>12</v>
      </c>
      <c r="D477" s="142">
        <v>5.33</v>
      </c>
      <c r="E477" s="142"/>
      <c r="F477" s="77"/>
      <c r="G477" s="44"/>
      <c r="H477" s="7"/>
    </row>
    <row r="478" spans="1:8" ht="15" hidden="1" customHeight="1" outlineLevel="1" x14ac:dyDescent="0.25">
      <c r="A478" s="144" t="s">
        <v>398</v>
      </c>
      <c r="B478" s="145" t="s">
        <v>286</v>
      </c>
      <c r="C478" s="141">
        <v>12</v>
      </c>
      <c r="D478" s="142">
        <v>15.15</v>
      </c>
      <c r="E478" s="142"/>
      <c r="F478" s="77"/>
      <c r="G478" s="44"/>
      <c r="H478" s="7"/>
    </row>
    <row r="479" spans="1:8" ht="15" hidden="1" customHeight="1" outlineLevel="1" x14ac:dyDescent="0.25">
      <c r="A479" s="144" t="s">
        <v>399</v>
      </c>
      <c r="B479" s="145" t="s">
        <v>338</v>
      </c>
      <c r="C479" s="141">
        <v>12</v>
      </c>
      <c r="D479" s="142">
        <v>4.09</v>
      </c>
      <c r="E479" s="142"/>
      <c r="F479" s="77"/>
      <c r="G479" s="44"/>
      <c r="H479" s="7"/>
    </row>
    <row r="480" spans="1:8" ht="15" hidden="1" customHeight="1" outlineLevel="1" x14ac:dyDescent="0.25">
      <c r="A480" s="144" t="s">
        <v>400</v>
      </c>
      <c r="B480" s="145" t="s">
        <v>224</v>
      </c>
      <c r="C480" s="141">
        <v>12</v>
      </c>
      <c r="D480" s="142">
        <v>27.04</v>
      </c>
      <c r="E480" s="142"/>
      <c r="F480" s="77"/>
      <c r="G480" s="44"/>
      <c r="H480" s="7"/>
    </row>
    <row r="481" spans="1:8" ht="15" hidden="1" customHeight="1" outlineLevel="1" x14ac:dyDescent="0.25">
      <c r="A481" s="144" t="s">
        <v>401</v>
      </c>
      <c r="B481" s="145" t="s">
        <v>284</v>
      </c>
      <c r="C481" s="141">
        <v>12</v>
      </c>
      <c r="D481" s="142">
        <v>10.564705882352941</v>
      </c>
      <c r="E481" s="142"/>
      <c r="F481" s="77"/>
      <c r="G481" s="44"/>
      <c r="H481" s="7"/>
    </row>
    <row r="482" spans="1:8" ht="15" hidden="1" customHeight="1" outlineLevel="1" x14ac:dyDescent="0.25">
      <c r="A482" s="147" t="s">
        <v>402</v>
      </c>
      <c r="B482" s="148" t="s">
        <v>339</v>
      </c>
      <c r="C482" s="149">
        <v>12</v>
      </c>
      <c r="D482" s="142">
        <v>11.341176470588236</v>
      </c>
      <c r="E482" s="142"/>
      <c r="F482" s="77"/>
      <c r="G482" s="44"/>
      <c r="H482" s="7"/>
    </row>
    <row r="483" spans="1:8" ht="15" hidden="1" customHeight="1" outlineLevel="1" x14ac:dyDescent="0.25">
      <c r="A483" s="147" t="s">
        <v>403</v>
      </c>
      <c r="B483" s="148" t="s">
        <v>284</v>
      </c>
      <c r="C483" s="149">
        <v>12</v>
      </c>
      <c r="D483" s="142">
        <v>21.047058823529412</v>
      </c>
      <c r="E483" s="142"/>
      <c r="F483" s="77"/>
      <c r="G483" s="44"/>
      <c r="H483" s="7"/>
    </row>
    <row r="484" spans="1:8" ht="15" hidden="1" customHeight="1" outlineLevel="1" x14ac:dyDescent="0.25">
      <c r="A484" s="144" t="s">
        <v>404</v>
      </c>
      <c r="B484" s="145" t="s">
        <v>339</v>
      </c>
      <c r="C484" s="141">
        <v>12</v>
      </c>
      <c r="D484" s="142">
        <v>7.0352941176470587</v>
      </c>
      <c r="E484" s="142"/>
      <c r="F484" s="77"/>
      <c r="G484" s="44"/>
      <c r="H484" s="7"/>
    </row>
    <row r="485" spans="1:8" ht="15" hidden="1" customHeight="1" outlineLevel="1" x14ac:dyDescent="0.25">
      <c r="A485" s="144" t="s">
        <v>405</v>
      </c>
      <c r="B485" s="145" t="s">
        <v>339</v>
      </c>
      <c r="C485" s="141">
        <v>12</v>
      </c>
      <c r="D485" s="142">
        <v>9.76</v>
      </c>
      <c r="E485" s="142"/>
      <c r="F485" s="77"/>
      <c r="G485" s="44"/>
      <c r="H485" s="7"/>
    </row>
    <row r="486" spans="1:8" ht="15" hidden="1" customHeight="1" outlineLevel="1" x14ac:dyDescent="0.25">
      <c r="A486" s="144" t="s">
        <v>406</v>
      </c>
      <c r="B486" s="145" t="s">
        <v>286</v>
      </c>
      <c r="C486" s="141">
        <v>12</v>
      </c>
      <c r="D486" s="142">
        <v>31.19</v>
      </c>
      <c r="E486" s="142"/>
      <c r="F486" s="77"/>
      <c r="G486" s="44"/>
      <c r="H486" s="7"/>
    </row>
    <row r="487" spans="1:8" ht="15" hidden="1" customHeight="1" outlineLevel="1" x14ac:dyDescent="0.25">
      <c r="A487" s="144" t="s">
        <v>407</v>
      </c>
      <c r="B487" s="145" t="s">
        <v>284</v>
      </c>
      <c r="C487" s="141">
        <v>12</v>
      </c>
      <c r="D487" s="142">
        <v>13.879999999999999</v>
      </c>
      <c r="E487" s="142"/>
      <c r="F487" s="77"/>
      <c r="G487" s="44"/>
      <c r="H487" s="7"/>
    </row>
    <row r="488" spans="1:8" ht="15" hidden="1" customHeight="1" outlineLevel="1" x14ac:dyDescent="0.25">
      <c r="A488" s="144" t="s">
        <v>408</v>
      </c>
      <c r="B488" s="145" t="s">
        <v>284</v>
      </c>
      <c r="C488" s="141">
        <v>12</v>
      </c>
      <c r="D488" s="142">
        <v>15.15</v>
      </c>
      <c r="E488" s="142"/>
      <c r="F488" s="77"/>
      <c r="G488" s="44"/>
      <c r="H488" s="7"/>
    </row>
    <row r="489" spans="1:8" ht="15" hidden="1" customHeight="1" outlineLevel="1" x14ac:dyDescent="0.25">
      <c r="A489" s="155" t="s">
        <v>409</v>
      </c>
      <c r="B489" s="145" t="s">
        <v>339</v>
      </c>
      <c r="C489" s="141">
        <v>12</v>
      </c>
      <c r="D489" s="142">
        <v>5.76</v>
      </c>
      <c r="E489" s="142"/>
      <c r="F489" s="77"/>
      <c r="G489" s="44"/>
      <c r="H489" s="7"/>
    </row>
    <row r="490" spans="1:8" ht="15" hidden="1" customHeight="1" outlineLevel="1" x14ac:dyDescent="0.25">
      <c r="A490" s="155" t="s">
        <v>410</v>
      </c>
      <c r="B490" s="145" t="s">
        <v>284</v>
      </c>
      <c r="C490" s="141">
        <v>12</v>
      </c>
      <c r="D490" s="142">
        <v>10.57</v>
      </c>
      <c r="E490" s="142"/>
      <c r="F490" s="77"/>
      <c r="G490" s="44"/>
      <c r="H490" s="7"/>
    </row>
    <row r="491" spans="1:8" ht="15" hidden="1" customHeight="1" outlineLevel="1" x14ac:dyDescent="0.25">
      <c r="A491" s="155" t="s">
        <v>411</v>
      </c>
      <c r="B491" s="145" t="s">
        <v>339</v>
      </c>
      <c r="C491" s="141">
        <v>12</v>
      </c>
      <c r="D491" s="142">
        <v>10.69</v>
      </c>
      <c r="E491" s="142"/>
      <c r="F491" s="77"/>
      <c r="G491" s="44"/>
      <c r="H491" s="7"/>
    </row>
    <row r="492" spans="1:8" ht="15" hidden="1" customHeight="1" outlineLevel="1" x14ac:dyDescent="0.25">
      <c r="A492" s="155" t="s">
        <v>412</v>
      </c>
      <c r="B492" s="145" t="s">
        <v>339</v>
      </c>
      <c r="C492" s="141">
        <v>12</v>
      </c>
      <c r="D492" s="142">
        <v>13.879999999999999</v>
      </c>
      <c r="E492" s="142"/>
      <c r="F492" s="77"/>
      <c r="G492" s="44"/>
      <c r="H492" s="7"/>
    </row>
    <row r="493" spans="1:8" ht="15" hidden="1" customHeight="1" outlineLevel="1" x14ac:dyDescent="0.25">
      <c r="A493" s="155" t="s">
        <v>413</v>
      </c>
      <c r="B493" s="145" t="s">
        <v>286</v>
      </c>
      <c r="C493" s="141">
        <v>12</v>
      </c>
      <c r="D493" s="142">
        <v>31.19</v>
      </c>
      <c r="E493" s="142"/>
      <c r="F493" s="77"/>
      <c r="G493" s="44"/>
      <c r="H493" s="7"/>
    </row>
    <row r="494" spans="1:8" ht="15" hidden="1" customHeight="1" outlineLevel="1" x14ac:dyDescent="0.25">
      <c r="A494" s="155" t="s">
        <v>414</v>
      </c>
      <c r="B494" s="145" t="s">
        <v>339</v>
      </c>
      <c r="C494" s="141">
        <v>12</v>
      </c>
      <c r="D494" s="142">
        <v>7.12</v>
      </c>
      <c r="E494" s="142"/>
      <c r="F494" s="77"/>
      <c r="G494" s="44"/>
      <c r="H494" s="7"/>
    </row>
    <row r="495" spans="1:8" ht="15" hidden="1" customHeight="1" outlineLevel="1" x14ac:dyDescent="0.25">
      <c r="A495" s="155" t="s">
        <v>415</v>
      </c>
      <c r="B495" s="145" t="s">
        <v>224</v>
      </c>
      <c r="C495" s="141">
        <v>12</v>
      </c>
      <c r="D495" s="142">
        <v>56.23</v>
      </c>
      <c r="E495" s="142"/>
      <c r="F495" s="77"/>
      <c r="G495" s="44"/>
      <c r="H495" s="7"/>
    </row>
    <row r="496" spans="1:8" ht="15" hidden="1" customHeight="1" outlineLevel="1" x14ac:dyDescent="0.25">
      <c r="A496" s="155" t="s">
        <v>416</v>
      </c>
      <c r="B496" s="145" t="s">
        <v>317</v>
      </c>
      <c r="C496" s="141">
        <v>12</v>
      </c>
      <c r="D496" s="142">
        <v>10.57</v>
      </c>
      <c r="E496" s="142"/>
      <c r="F496" s="77"/>
      <c r="G496" s="44"/>
      <c r="H496" s="7"/>
    </row>
    <row r="497" spans="1:8" ht="15" hidden="1" customHeight="1" outlineLevel="1" x14ac:dyDescent="0.25">
      <c r="A497" s="155" t="s">
        <v>417</v>
      </c>
      <c r="B497" s="145" t="s">
        <v>284</v>
      </c>
      <c r="C497" s="141">
        <v>12</v>
      </c>
      <c r="D497" s="142">
        <v>17.770000000000003</v>
      </c>
      <c r="E497" s="142"/>
      <c r="F497" s="77"/>
      <c r="G497" s="44"/>
      <c r="H497" s="7"/>
    </row>
    <row r="498" spans="1:8" ht="15" hidden="1" customHeight="1" outlineLevel="1" x14ac:dyDescent="0.25">
      <c r="A498" s="155" t="s">
        <v>418</v>
      </c>
      <c r="B498" s="145" t="s">
        <v>419</v>
      </c>
      <c r="C498" s="141">
        <v>12</v>
      </c>
      <c r="D498" s="142">
        <v>26.73</v>
      </c>
      <c r="E498" s="142"/>
      <c r="F498" s="77"/>
      <c r="G498" s="44"/>
      <c r="H498" s="7"/>
    </row>
    <row r="499" spans="1:8" ht="15" hidden="1" customHeight="1" outlineLevel="1" x14ac:dyDescent="0.25">
      <c r="A499" s="155" t="s">
        <v>420</v>
      </c>
      <c r="B499" s="145" t="s">
        <v>339</v>
      </c>
      <c r="C499" s="141">
        <v>12</v>
      </c>
      <c r="D499" s="142">
        <v>7.04</v>
      </c>
      <c r="E499" s="142"/>
      <c r="F499" s="77"/>
      <c r="G499" s="44"/>
      <c r="H499" s="7"/>
    </row>
    <row r="500" spans="1:8" ht="15" hidden="1" customHeight="1" outlineLevel="1" x14ac:dyDescent="0.25">
      <c r="A500" s="155" t="s">
        <v>421</v>
      </c>
      <c r="B500" s="145" t="s">
        <v>224</v>
      </c>
      <c r="C500" s="141">
        <v>12</v>
      </c>
      <c r="D500" s="142">
        <v>56.23</v>
      </c>
      <c r="E500" s="142"/>
      <c r="F500" s="77"/>
      <c r="G500" s="44"/>
      <c r="H500" s="7"/>
    </row>
    <row r="501" spans="1:8" ht="15" hidden="1" customHeight="1" outlineLevel="1" x14ac:dyDescent="0.25">
      <c r="A501" s="155" t="s">
        <v>423</v>
      </c>
      <c r="B501" s="145" t="s">
        <v>331</v>
      </c>
      <c r="C501" s="141">
        <v>12</v>
      </c>
      <c r="D501" s="142">
        <v>8</v>
      </c>
      <c r="E501" s="142"/>
      <c r="F501" s="77"/>
      <c r="G501" s="44"/>
      <c r="H501" s="7"/>
    </row>
    <row r="502" spans="1:8" ht="15" hidden="1" customHeight="1" outlineLevel="1" x14ac:dyDescent="0.25">
      <c r="A502" s="155" t="s">
        <v>424</v>
      </c>
      <c r="B502" s="145" t="s">
        <v>425</v>
      </c>
      <c r="C502" s="141">
        <v>12</v>
      </c>
      <c r="D502" s="142">
        <v>65.760000000000005</v>
      </c>
      <c r="E502" s="142"/>
      <c r="F502" s="77"/>
      <c r="G502" s="44"/>
      <c r="H502" s="7"/>
    </row>
    <row r="503" spans="1:8" ht="15" hidden="1" customHeight="1" outlineLevel="1" x14ac:dyDescent="0.25">
      <c r="A503" s="155" t="s">
        <v>426</v>
      </c>
      <c r="B503" s="145" t="s">
        <v>302</v>
      </c>
      <c r="C503" s="141">
        <v>12</v>
      </c>
      <c r="D503" s="142">
        <v>27.91</v>
      </c>
      <c r="E503" s="142"/>
      <c r="F503" s="77"/>
      <c r="G503" s="44"/>
      <c r="H503" s="7"/>
    </row>
    <row r="504" spans="1:8" ht="15" hidden="1" customHeight="1" outlineLevel="1" x14ac:dyDescent="0.25">
      <c r="A504" s="155" t="s">
        <v>427</v>
      </c>
      <c r="B504" s="145" t="s">
        <v>293</v>
      </c>
      <c r="C504" s="141">
        <v>12</v>
      </c>
      <c r="D504" s="142">
        <v>7.42</v>
      </c>
      <c r="E504" s="142"/>
      <c r="F504" s="77"/>
      <c r="G504" s="44"/>
      <c r="H504" s="7"/>
    </row>
    <row r="505" spans="1:8" ht="15" hidden="1" customHeight="1" outlineLevel="1" x14ac:dyDescent="0.25">
      <c r="A505" s="155" t="s">
        <v>428</v>
      </c>
      <c r="B505" s="145" t="s">
        <v>257</v>
      </c>
      <c r="C505" s="141">
        <v>12</v>
      </c>
      <c r="D505" s="142">
        <v>23.76</v>
      </c>
      <c r="E505" s="142"/>
      <c r="F505" s="77"/>
      <c r="G505" s="44"/>
      <c r="H505" s="7"/>
    </row>
    <row r="506" spans="1:8" ht="15" hidden="1" customHeight="1" outlineLevel="1" x14ac:dyDescent="0.25">
      <c r="A506" s="155" t="s">
        <v>429</v>
      </c>
      <c r="B506" s="145" t="s">
        <v>430</v>
      </c>
      <c r="C506" s="141">
        <v>12</v>
      </c>
      <c r="D506" s="142">
        <v>22.28</v>
      </c>
      <c r="E506" s="142"/>
      <c r="F506" s="77"/>
      <c r="G506" s="44"/>
      <c r="H506" s="7"/>
    </row>
    <row r="507" spans="1:8" ht="15" hidden="1" customHeight="1" outlineLevel="1" x14ac:dyDescent="0.25">
      <c r="A507" s="155" t="s">
        <v>431</v>
      </c>
      <c r="B507" s="145" t="s">
        <v>245</v>
      </c>
      <c r="C507" s="141">
        <v>12</v>
      </c>
      <c r="D507" s="142">
        <v>34.169999999999995</v>
      </c>
      <c r="E507" s="142"/>
      <c r="F507" s="77"/>
      <c r="G507" s="44"/>
      <c r="H507" s="7"/>
    </row>
    <row r="508" spans="1:8" ht="15" hidden="1" customHeight="1" outlineLevel="1" x14ac:dyDescent="0.25">
      <c r="A508" s="155" t="s">
        <v>432</v>
      </c>
      <c r="B508" s="145" t="s">
        <v>260</v>
      </c>
      <c r="C508" s="141">
        <v>12</v>
      </c>
      <c r="D508" s="142">
        <v>14.85</v>
      </c>
      <c r="E508" s="142"/>
      <c r="F508" s="77"/>
      <c r="G508" s="44"/>
      <c r="H508" s="7"/>
    </row>
    <row r="509" spans="1:8" ht="15" hidden="1" customHeight="1" outlineLevel="1" x14ac:dyDescent="0.25">
      <c r="A509" s="155" t="s">
        <v>433</v>
      </c>
      <c r="B509" s="145" t="s">
        <v>231</v>
      </c>
      <c r="C509" s="141">
        <v>12</v>
      </c>
      <c r="D509" s="142">
        <v>10.39</v>
      </c>
      <c r="E509" s="142"/>
      <c r="F509" s="77"/>
      <c r="G509" s="44"/>
      <c r="H509" s="7"/>
    </row>
    <row r="510" spans="1:8" ht="15" hidden="1" customHeight="1" outlineLevel="1" x14ac:dyDescent="0.25">
      <c r="A510" s="155" t="s">
        <v>434</v>
      </c>
      <c r="B510" s="145" t="s">
        <v>435</v>
      </c>
      <c r="C510" s="141">
        <v>12</v>
      </c>
      <c r="D510" s="142">
        <v>11.15</v>
      </c>
      <c r="E510" s="142"/>
      <c r="F510" s="77"/>
      <c r="G510" s="44"/>
      <c r="H510" s="7"/>
    </row>
    <row r="511" spans="1:8" ht="15" hidden="1" customHeight="1" outlineLevel="1" x14ac:dyDescent="0.25">
      <c r="A511" s="155" t="s">
        <v>691</v>
      </c>
      <c r="B511" s="145" t="s">
        <v>3</v>
      </c>
      <c r="C511" s="141">
        <v>12</v>
      </c>
      <c r="D511" s="142">
        <v>39.519999999999996</v>
      </c>
      <c r="E511" s="142"/>
      <c r="F511" s="77"/>
      <c r="G511" s="44"/>
      <c r="H511" s="7"/>
    </row>
    <row r="512" spans="1:8" ht="15" hidden="1" customHeight="1" outlineLevel="1" x14ac:dyDescent="0.25">
      <c r="A512" s="78" t="s">
        <v>436</v>
      </c>
      <c r="B512" s="140" t="s">
        <v>238</v>
      </c>
      <c r="C512" s="143">
        <v>12</v>
      </c>
      <c r="D512" s="142">
        <v>19.3</v>
      </c>
      <c r="E512" s="142"/>
      <c r="F512" s="77"/>
      <c r="G512" s="44"/>
      <c r="H512" s="7"/>
    </row>
    <row r="513" spans="1:8" ht="15" hidden="1" customHeight="1" outlineLevel="1" x14ac:dyDescent="0.25">
      <c r="A513" s="78" t="s">
        <v>437</v>
      </c>
      <c r="B513" s="140" t="s">
        <v>254</v>
      </c>
      <c r="C513" s="143">
        <v>12</v>
      </c>
      <c r="D513" s="142">
        <v>11.879999999999999</v>
      </c>
      <c r="E513" s="142"/>
      <c r="F513" s="77"/>
      <c r="G513" s="44"/>
      <c r="H513" s="7"/>
    </row>
    <row r="514" spans="1:8" ht="15" hidden="1" customHeight="1" outlineLevel="1" x14ac:dyDescent="0.25">
      <c r="A514" s="78" t="s">
        <v>438</v>
      </c>
      <c r="B514" s="140" t="s">
        <v>238</v>
      </c>
      <c r="C514" s="143">
        <v>12</v>
      </c>
      <c r="D514" s="142">
        <v>20.790000000000003</v>
      </c>
      <c r="E514" s="142"/>
      <c r="F514" s="77"/>
      <c r="G514" s="44"/>
      <c r="H514" s="7"/>
    </row>
    <row r="515" spans="1:8" ht="15" hidden="1" customHeight="1" outlineLevel="1" x14ac:dyDescent="0.25">
      <c r="A515" s="155" t="s">
        <v>439</v>
      </c>
      <c r="B515" s="145" t="s">
        <v>310</v>
      </c>
      <c r="C515" s="141">
        <v>12</v>
      </c>
      <c r="D515" s="142">
        <v>17.09</v>
      </c>
      <c r="E515" s="142"/>
      <c r="F515" s="77"/>
      <c r="G515" s="44"/>
      <c r="H515" s="7"/>
    </row>
    <row r="516" spans="1:8" ht="15" hidden="1" customHeight="1" outlineLevel="1" x14ac:dyDescent="0.25">
      <c r="A516" s="155" t="s">
        <v>440</v>
      </c>
      <c r="B516" s="145" t="s">
        <v>349</v>
      </c>
      <c r="C516" s="141">
        <v>12</v>
      </c>
      <c r="D516" s="142">
        <v>17.09</v>
      </c>
      <c r="E516" s="142"/>
      <c r="F516" s="77"/>
      <c r="G516" s="44"/>
      <c r="H516" s="7"/>
    </row>
    <row r="517" spans="1:8" ht="15" hidden="1" customHeight="1" outlineLevel="1" x14ac:dyDescent="0.25">
      <c r="A517" s="155" t="s">
        <v>441</v>
      </c>
      <c r="B517" s="145" t="s">
        <v>303</v>
      </c>
      <c r="C517" s="141">
        <v>12</v>
      </c>
      <c r="D517" s="142">
        <v>12.629999999999999</v>
      </c>
      <c r="E517" s="142"/>
      <c r="F517" s="77"/>
      <c r="G517" s="44"/>
      <c r="H517" s="7"/>
    </row>
    <row r="518" spans="1:8" ht="15" hidden="1" customHeight="1" outlineLevel="1" x14ac:dyDescent="0.25">
      <c r="A518" s="155" t="s">
        <v>442</v>
      </c>
      <c r="B518" s="145" t="s">
        <v>231</v>
      </c>
      <c r="C518" s="141">
        <v>12</v>
      </c>
      <c r="D518" s="142">
        <v>10.39</v>
      </c>
      <c r="E518" s="142"/>
      <c r="F518" s="77"/>
      <c r="G518" s="44"/>
      <c r="H518" s="7"/>
    </row>
    <row r="519" spans="1:8" ht="15" hidden="1" customHeight="1" outlineLevel="1" x14ac:dyDescent="0.25">
      <c r="A519" s="155" t="s">
        <v>443</v>
      </c>
      <c r="B519" s="145" t="s">
        <v>444</v>
      </c>
      <c r="C519" s="141">
        <v>12</v>
      </c>
      <c r="D519" s="142">
        <v>99.18</v>
      </c>
      <c r="E519" s="142"/>
      <c r="F519" s="77"/>
      <c r="G519" s="44"/>
      <c r="H519" s="7"/>
    </row>
    <row r="520" spans="1:8" ht="15" hidden="1" customHeight="1" outlineLevel="1" x14ac:dyDescent="0.25">
      <c r="A520" s="78" t="s">
        <v>671</v>
      </c>
      <c r="B520" s="140" t="s">
        <v>218</v>
      </c>
      <c r="C520" s="143">
        <v>12</v>
      </c>
      <c r="D520" s="142">
        <v>34.169999999999995</v>
      </c>
      <c r="E520" s="142"/>
      <c r="F520" s="77"/>
      <c r="G520" s="44"/>
      <c r="H520" s="7"/>
    </row>
    <row r="521" spans="1:8" ht="15" hidden="1" customHeight="1" outlineLevel="1" x14ac:dyDescent="0.25">
      <c r="A521" s="155" t="s">
        <v>445</v>
      </c>
      <c r="B521" s="145" t="s">
        <v>235</v>
      </c>
      <c r="C521" s="141">
        <v>12</v>
      </c>
      <c r="D521" s="142">
        <v>62.93</v>
      </c>
      <c r="E521" s="142"/>
      <c r="F521" s="77"/>
      <c r="G521" s="44"/>
      <c r="H521" s="7"/>
    </row>
    <row r="522" spans="1:8" ht="15" hidden="1" customHeight="1" outlineLevel="1" x14ac:dyDescent="0.25">
      <c r="A522" s="155" t="s">
        <v>446</v>
      </c>
      <c r="B522" s="145" t="s">
        <v>306</v>
      </c>
      <c r="C522" s="141">
        <v>12</v>
      </c>
      <c r="D522" s="142">
        <v>32.68</v>
      </c>
      <c r="E522" s="142"/>
      <c r="F522" s="77"/>
      <c r="G522" s="44"/>
      <c r="H522" s="7"/>
    </row>
    <row r="523" spans="1:8" ht="15" hidden="1" customHeight="1" outlineLevel="1" x14ac:dyDescent="0.25">
      <c r="A523" s="155" t="s">
        <v>447</v>
      </c>
      <c r="B523" s="145" t="s">
        <v>73</v>
      </c>
      <c r="C523" s="141">
        <v>12</v>
      </c>
      <c r="D523" s="142">
        <v>7.42</v>
      </c>
      <c r="E523" s="142"/>
      <c r="F523" s="77"/>
      <c r="G523" s="44"/>
      <c r="H523" s="7"/>
    </row>
    <row r="524" spans="1:8" ht="15" hidden="1" customHeight="1" outlineLevel="1" x14ac:dyDescent="0.25">
      <c r="A524" s="78" t="s">
        <v>666</v>
      </c>
      <c r="B524" s="140" t="s">
        <v>217</v>
      </c>
      <c r="C524" s="143">
        <v>12</v>
      </c>
      <c r="D524" s="142">
        <v>31.64</v>
      </c>
      <c r="E524" s="142"/>
      <c r="F524" s="77"/>
      <c r="G524" s="44"/>
      <c r="H524" s="7"/>
    </row>
    <row r="525" spans="1:8" ht="15" hidden="1" customHeight="1" outlineLevel="1" x14ac:dyDescent="0.25">
      <c r="A525" s="155" t="s">
        <v>448</v>
      </c>
      <c r="B525" s="145" t="s">
        <v>303</v>
      </c>
      <c r="C525" s="141">
        <v>12</v>
      </c>
      <c r="D525" s="142">
        <v>11.879999999999999</v>
      </c>
      <c r="E525" s="142"/>
      <c r="F525" s="77"/>
      <c r="G525" s="44"/>
      <c r="H525" s="7"/>
    </row>
    <row r="526" spans="1:8" ht="15" hidden="1" customHeight="1" outlineLevel="1" x14ac:dyDescent="0.25">
      <c r="A526" s="78" t="s">
        <v>667</v>
      </c>
      <c r="B526" s="140" t="s">
        <v>668</v>
      </c>
      <c r="C526" s="143">
        <v>12</v>
      </c>
      <c r="D526" s="142">
        <v>28.220000000000002</v>
      </c>
      <c r="E526" s="142"/>
      <c r="F526" s="77"/>
      <c r="G526" s="44"/>
      <c r="H526" s="7"/>
    </row>
    <row r="527" spans="1:8" ht="15" hidden="1" customHeight="1" outlineLevel="1" x14ac:dyDescent="0.25">
      <c r="A527" s="155" t="s">
        <v>449</v>
      </c>
      <c r="B527" s="145" t="s">
        <v>218</v>
      </c>
      <c r="C527" s="141">
        <v>12</v>
      </c>
      <c r="D527" s="142">
        <v>53.489999999999995</v>
      </c>
      <c r="E527" s="142"/>
      <c r="F527" s="77"/>
      <c r="G527" s="44"/>
      <c r="H527" s="7"/>
    </row>
    <row r="528" spans="1:8" ht="15" hidden="1" customHeight="1" outlineLevel="1" x14ac:dyDescent="0.25">
      <c r="A528" s="78" t="s">
        <v>674</v>
      </c>
      <c r="B528" s="140" t="s">
        <v>118</v>
      </c>
      <c r="C528" s="143">
        <v>12</v>
      </c>
      <c r="D528" s="142">
        <v>17.82</v>
      </c>
      <c r="E528" s="142"/>
      <c r="F528" s="77"/>
      <c r="G528" s="44"/>
      <c r="H528" s="7"/>
    </row>
    <row r="529" spans="1:8" ht="15" hidden="1" customHeight="1" outlineLevel="1" x14ac:dyDescent="0.25">
      <c r="A529" s="78" t="s">
        <v>642</v>
      </c>
      <c r="B529" s="140" t="s">
        <v>217</v>
      </c>
      <c r="C529" s="143">
        <v>12</v>
      </c>
      <c r="D529" s="142">
        <v>26</v>
      </c>
      <c r="E529" s="142"/>
      <c r="F529" s="77"/>
      <c r="G529" s="44"/>
      <c r="H529" s="7"/>
    </row>
    <row r="530" spans="1:8" ht="15" hidden="1" customHeight="1" outlineLevel="1" x14ac:dyDescent="0.25">
      <c r="A530" s="155" t="s">
        <v>450</v>
      </c>
      <c r="B530" s="145" t="s">
        <v>284</v>
      </c>
      <c r="C530" s="141">
        <v>12</v>
      </c>
      <c r="D530" s="142">
        <v>23.17</v>
      </c>
      <c r="E530" s="142"/>
      <c r="F530" s="77"/>
      <c r="G530" s="44"/>
      <c r="H530" s="7"/>
    </row>
    <row r="531" spans="1:8" ht="15" hidden="1" customHeight="1" outlineLevel="1" x14ac:dyDescent="0.25">
      <c r="A531" s="78" t="s">
        <v>680</v>
      </c>
      <c r="B531" s="140" t="s">
        <v>262</v>
      </c>
      <c r="C531" s="143">
        <v>12</v>
      </c>
      <c r="D531" s="142">
        <v>29.71</v>
      </c>
      <c r="E531" s="142"/>
      <c r="F531" s="77"/>
      <c r="G531" s="44"/>
      <c r="H531" s="7"/>
    </row>
    <row r="532" spans="1:8" ht="15" hidden="1" customHeight="1" outlineLevel="1" x14ac:dyDescent="0.25">
      <c r="A532" s="155" t="s">
        <v>451</v>
      </c>
      <c r="B532" s="145" t="s">
        <v>293</v>
      </c>
      <c r="C532" s="141">
        <v>12</v>
      </c>
      <c r="D532" s="142">
        <v>11.15</v>
      </c>
      <c r="E532" s="142"/>
      <c r="F532" s="77"/>
      <c r="G532" s="44"/>
      <c r="H532" s="7"/>
    </row>
    <row r="533" spans="1:8" ht="15" hidden="1" customHeight="1" outlineLevel="1" x14ac:dyDescent="0.25">
      <c r="A533" s="155" t="s">
        <v>453</v>
      </c>
      <c r="B533" s="145" t="s">
        <v>118</v>
      </c>
      <c r="C533" s="141">
        <v>12</v>
      </c>
      <c r="D533" s="142">
        <v>58.83</v>
      </c>
      <c r="E533" s="142"/>
      <c r="F533" s="77"/>
      <c r="G533" s="44"/>
      <c r="H533" s="7"/>
    </row>
    <row r="534" spans="1:8" ht="15" hidden="1" customHeight="1" outlineLevel="1" x14ac:dyDescent="0.25">
      <c r="A534" s="155" t="s">
        <v>689</v>
      </c>
      <c r="B534" s="145" t="s">
        <v>690</v>
      </c>
      <c r="C534" s="141">
        <v>12</v>
      </c>
      <c r="D534" s="142">
        <v>26.73</v>
      </c>
      <c r="E534" s="142"/>
      <c r="F534" s="77"/>
      <c r="G534" s="44"/>
      <c r="H534" s="7"/>
    </row>
    <row r="535" spans="1:8" ht="15" hidden="1" customHeight="1" outlineLevel="1" x14ac:dyDescent="0.25">
      <c r="A535" s="155" t="s">
        <v>454</v>
      </c>
      <c r="B535" s="145" t="s">
        <v>73</v>
      </c>
      <c r="C535" s="141">
        <v>12</v>
      </c>
      <c r="D535" s="142">
        <v>6.6899999999999995</v>
      </c>
      <c r="E535" s="142"/>
      <c r="F535" s="77"/>
      <c r="G535" s="44"/>
      <c r="H535" s="7"/>
    </row>
    <row r="536" spans="1:8" ht="15" hidden="1" customHeight="1" outlineLevel="1" x14ac:dyDescent="0.25">
      <c r="A536" s="78" t="s">
        <v>643</v>
      </c>
      <c r="B536" s="140" t="s">
        <v>262</v>
      </c>
      <c r="C536" s="143">
        <v>12</v>
      </c>
      <c r="D536" s="142">
        <v>12.629999999999999</v>
      </c>
      <c r="E536" s="142"/>
      <c r="F536" s="77"/>
      <c r="G536" s="44"/>
      <c r="H536" s="7"/>
    </row>
    <row r="537" spans="1:8" ht="15" hidden="1" customHeight="1" outlineLevel="1" x14ac:dyDescent="0.25">
      <c r="A537" s="155" t="s">
        <v>455</v>
      </c>
      <c r="B537" s="145" t="s">
        <v>456</v>
      </c>
      <c r="C537" s="141">
        <v>12</v>
      </c>
      <c r="D537" s="142">
        <v>8.9</v>
      </c>
      <c r="E537" s="142"/>
      <c r="F537" s="77"/>
      <c r="G537" s="44"/>
      <c r="H537" s="7"/>
    </row>
    <row r="538" spans="1:8" ht="15" hidden="1" customHeight="1" outlineLevel="1" x14ac:dyDescent="0.25">
      <c r="A538" s="155" t="s">
        <v>730</v>
      </c>
      <c r="B538" s="145" t="s">
        <v>731</v>
      </c>
      <c r="C538" s="141">
        <v>12</v>
      </c>
      <c r="D538" s="142">
        <v>20.790000000000003</v>
      </c>
      <c r="E538" s="142"/>
      <c r="F538" s="77"/>
      <c r="G538" s="44"/>
      <c r="H538" s="7"/>
    </row>
    <row r="539" spans="1:8" ht="15" hidden="1" customHeight="1" outlineLevel="1" x14ac:dyDescent="0.25">
      <c r="A539" s="155" t="s">
        <v>687</v>
      </c>
      <c r="B539" s="145" t="s">
        <v>218</v>
      </c>
      <c r="C539" s="141">
        <v>12</v>
      </c>
      <c r="D539" s="142">
        <v>17.82</v>
      </c>
      <c r="E539" s="142"/>
      <c r="F539" s="77"/>
      <c r="G539" s="44"/>
      <c r="H539" s="7"/>
    </row>
    <row r="540" spans="1:8" ht="15" hidden="1" customHeight="1" outlineLevel="1" x14ac:dyDescent="0.25">
      <c r="A540" s="155" t="s">
        <v>457</v>
      </c>
      <c r="B540" s="145" t="s">
        <v>96</v>
      </c>
      <c r="C540" s="141">
        <v>12</v>
      </c>
      <c r="D540" s="142">
        <v>17.82</v>
      </c>
      <c r="E540" s="142"/>
      <c r="F540" s="77"/>
      <c r="G540" s="44"/>
      <c r="H540" s="7"/>
    </row>
    <row r="541" spans="1:8" ht="15" hidden="1" customHeight="1" outlineLevel="1" x14ac:dyDescent="0.25">
      <c r="A541" s="78" t="s">
        <v>665</v>
      </c>
      <c r="B541" s="140" t="s">
        <v>218</v>
      </c>
      <c r="C541" s="143">
        <v>12</v>
      </c>
      <c r="D541" s="142">
        <v>22.28</v>
      </c>
      <c r="E541" s="142"/>
      <c r="F541" s="77"/>
      <c r="G541" s="44"/>
      <c r="H541" s="7"/>
    </row>
    <row r="542" spans="1:8" ht="15" hidden="1" customHeight="1" outlineLevel="1" x14ac:dyDescent="0.25">
      <c r="A542" s="155" t="s">
        <v>458</v>
      </c>
      <c r="B542" s="145" t="s">
        <v>76</v>
      </c>
      <c r="C542" s="141">
        <v>12</v>
      </c>
      <c r="D542" s="142">
        <v>16.330000000000002</v>
      </c>
      <c r="E542" s="142"/>
      <c r="F542" s="77"/>
      <c r="G542" s="44"/>
      <c r="H542" s="7"/>
    </row>
    <row r="543" spans="1:8" ht="15" hidden="1" customHeight="1" outlineLevel="1" x14ac:dyDescent="0.25">
      <c r="A543" s="155" t="s">
        <v>682</v>
      </c>
      <c r="B543" s="145" t="s">
        <v>217</v>
      </c>
      <c r="C543" s="141">
        <v>12</v>
      </c>
      <c r="D543" s="142">
        <v>63.51</v>
      </c>
      <c r="E543" s="142"/>
      <c r="F543" s="77"/>
      <c r="G543" s="44"/>
      <c r="H543" s="7"/>
    </row>
    <row r="544" spans="1:8" ht="13.5" hidden="1" customHeight="1" outlineLevel="1" x14ac:dyDescent="0.25">
      <c r="A544" s="156" t="s">
        <v>459</v>
      </c>
      <c r="B544" s="145" t="s">
        <v>422</v>
      </c>
      <c r="C544" s="141">
        <v>1</v>
      </c>
      <c r="D544" s="142">
        <v>45.89</v>
      </c>
      <c r="E544" s="142"/>
      <c r="F544" s="77"/>
      <c r="G544" s="44"/>
      <c r="H544" s="7"/>
    </row>
    <row r="545" spans="1:28" ht="15" hidden="1" customHeight="1" outlineLevel="1" x14ac:dyDescent="0.25">
      <c r="A545" s="156" t="s">
        <v>460</v>
      </c>
      <c r="B545" s="145" t="s">
        <v>422</v>
      </c>
      <c r="C545" s="141">
        <v>1</v>
      </c>
      <c r="D545" s="142">
        <v>45.89</v>
      </c>
      <c r="E545" s="142"/>
      <c r="F545" s="77"/>
      <c r="G545" s="44"/>
      <c r="H545" s="7"/>
    </row>
    <row r="546" spans="1:28" ht="15" hidden="1" customHeight="1" outlineLevel="1" x14ac:dyDescent="0.25">
      <c r="A546" s="155" t="s">
        <v>461</v>
      </c>
      <c r="B546" s="145" t="s">
        <v>231</v>
      </c>
      <c r="C546" s="141">
        <v>12</v>
      </c>
      <c r="D546" s="142">
        <v>11.15</v>
      </c>
      <c r="E546" s="142"/>
      <c r="F546" s="77"/>
      <c r="G546" s="44"/>
      <c r="H546" s="7"/>
    </row>
    <row r="547" spans="1:28" ht="15" hidden="1" customHeight="1" outlineLevel="1" x14ac:dyDescent="0.25">
      <c r="A547" s="155" t="s">
        <v>462</v>
      </c>
      <c r="B547" s="145" t="s">
        <v>463</v>
      </c>
      <c r="C547" s="141">
        <v>12</v>
      </c>
      <c r="D547" s="142">
        <v>29.71</v>
      </c>
      <c r="E547" s="142"/>
      <c r="F547" s="77"/>
      <c r="G547" s="44"/>
      <c r="H547" s="7"/>
    </row>
    <row r="548" spans="1:28" ht="15" hidden="1" customHeight="1" outlineLevel="1" x14ac:dyDescent="0.25">
      <c r="A548" s="78" t="s">
        <v>672</v>
      </c>
      <c r="B548" s="88" t="s">
        <v>76</v>
      </c>
      <c r="C548" s="82">
        <v>12</v>
      </c>
      <c r="D548" s="142">
        <v>9.89</v>
      </c>
      <c r="E548" s="142"/>
      <c r="F548" s="77"/>
      <c r="G548" s="44"/>
      <c r="H548" s="7"/>
    </row>
    <row r="549" spans="1:28" ht="15" hidden="1" customHeight="1" outlineLevel="1" x14ac:dyDescent="0.25">
      <c r="A549" s="78" t="s">
        <v>669</v>
      </c>
      <c r="B549" s="88" t="s">
        <v>284</v>
      </c>
      <c r="C549" s="82">
        <v>12</v>
      </c>
      <c r="D549" s="142">
        <v>16.78</v>
      </c>
      <c r="E549" s="142"/>
      <c r="F549" s="77"/>
      <c r="G549" s="44"/>
      <c r="H549" s="7"/>
    </row>
    <row r="550" spans="1:28" ht="15" hidden="1" customHeight="1" outlineLevel="1" x14ac:dyDescent="0.25">
      <c r="A550" s="78" t="s">
        <v>647</v>
      </c>
      <c r="B550" s="88" t="s">
        <v>469</v>
      </c>
      <c r="C550" s="82">
        <v>12</v>
      </c>
      <c r="D550" s="142">
        <v>14.85</v>
      </c>
      <c r="E550" s="142"/>
      <c r="F550" s="77"/>
      <c r="G550" s="44"/>
      <c r="H550" s="7"/>
    </row>
    <row r="551" spans="1:28" ht="15" hidden="1" customHeight="1" outlineLevel="1" x14ac:dyDescent="0.25">
      <c r="A551" s="78" t="s">
        <v>654</v>
      </c>
      <c r="B551" s="88" t="s">
        <v>684</v>
      </c>
      <c r="C551" s="82">
        <v>1</v>
      </c>
      <c r="D551" s="142">
        <v>141.64999999999998</v>
      </c>
      <c r="E551" s="142"/>
      <c r="F551" s="77"/>
      <c r="G551" s="44"/>
      <c r="H551" s="7"/>
    </row>
    <row r="552" spans="1:28" ht="15" hidden="1" customHeight="1" outlineLevel="1" x14ac:dyDescent="0.25">
      <c r="A552" s="78" t="s">
        <v>641</v>
      </c>
      <c r="B552" s="140" t="s">
        <v>41</v>
      </c>
      <c r="C552" s="143">
        <v>6</v>
      </c>
      <c r="D552" s="142">
        <v>38.39</v>
      </c>
      <c r="E552" s="142"/>
      <c r="F552" s="77"/>
      <c r="G552" s="44"/>
      <c r="H552" s="7"/>
    </row>
    <row r="553" spans="1:28" ht="15" hidden="1" customHeight="1" outlineLevel="1" x14ac:dyDescent="0.25">
      <c r="A553" s="147" t="s">
        <v>712</v>
      </c>
      <c r="B553" s="148" t="s">
        <v>111</v>
      </c>
      <c r="C553" s="149">
        <v>4</v>
      </c>
      <c r="D553" s="142">
        <v>85.29</v>
      </c>
      <c r="E553" s="142"/>
      <c r="F553" s="77"/>
      <c r="G553" s="44"/>
      <c r="H553" s="7"/>
    </row>
    <row r="554" spans="1:28" ht="15" hidden="1" customHeight="1" outlineLevel="1" x14ac:dyDescent="0.25">
      <c r="A554" s="147" t="s">
        <v>713</v>
      </c>
      <c r="B554" s="148" t="s">
        <v>111</v>
      </c>
      <c r="C554" s="149">
        <v>4</v>
      </c>
      <c r="D554" s="142">
        <v>85.29</v>
      </c>
      <c r="E554" s="142"/>
      <c r="F554" s="77"/>
      <c r="G554" s="44"/>
      <c r="H554" s="7"/>
    </row>
    <row r="555" spans="1:28" ht="15" hidden="1" customHeight="1" outlineLevel="1" x14ac:dyDescent="0.25">
      <c r="A555" s="147" t="s">
        <v>714</v>
      </c>
      <c r="B555" s="148" t="s">
        <v>111</v>
      </c>
      <c r="C555" s="149">
        <v>4</v>
      </c>
      <c r="D555" s="142">
        <v>85.29</v>
      </c>
      <c r="E555" s="142"/>
      <c r="F555" s="77"/>
      <c r="G555" s="44"/>
      <c r="H555" s="7"/>
    </row>
    <row r="556" spans="1:28" ht="15" hidden="1" customHeight="1" outlineLevel="1" thickBot="1" x14ac:dyDescent="0.3">
      <c r="A556" s="147" t="s">
        <v>718</v>
      </c>
      <c r="B556" s="148" t="s">
        <v>111</v>
      </c>
      <c r="C556" s="149">
        <v>4</v>
      </c>
      <c r="D556" s="142">
        <v>85.29</v>
      </c>
      <c r="E556" s="142"/>
      <c r="F556" s="77"/>
      <c r="G556" s="44"/>
      <c r="H556" s="7"/>
    </row>
    <row r="557" spans="1:28" ht="26.25" customHeight="1" collapsed="1" thickBot="1" x14ac:dyDescent="0.45">
      <c r="A557" s="256" t="s">
        <v>464</v>
      </c>
      <c r="B557" s="257"/>
      <c r="C557" s="257"/>
      <c r="D557" s="16"/>
      <c r="E557" s="16"/>
      <c r="F557" s="17"/>
      <c r="G557" s="18"/>
      <c r="H557" s="7"/>
    </row>
    <row r="558" spans="1:28" s="21" customFormat="1" ht="15" hidden="1" customHeight="1" outlineLevel="1" x14ac:dyDescent="0.25">
      <c r="A558" s="157" t="s">
        <v>465</v>
      </c>
      <c r="B558" s="158" t="s">
        <v>298</v>
      </c>
      <c r="C558" s="159" t="s">
        <v>466</v>
      </c>
      <c r="D558" s="160">
        <v>30.85</v>
      </c>
      <c r="E558" s="160"/>
      <c r="F558" s="160"/>
      <c r="G558" s="19"/>
      <c r="H558" s="7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</row>
    <row r="559" spans="1:28" s="21" customFormat="1" ht="15" hidden="1" customHeight="1" outlineLevel="1" x14ac:dyDescent="0.25">
      <c r="A559" s="157" t="s">
        <v>467</v>
      </c>
      <c r="B559" s="158" t="s">
        <v>468</v>
      </c>
      <c r="C559" s="159">
        <v>6</v>
      </c>
      <c r="D559" s="160">
        <v>12.95</v>
      </c>
      <c r="E559" s="160"/>
      <c r="F559" s="160"/>
      <c r="G559" s="19"/>
      <c r="H559" s="7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</row>
    <row r="560" spans="1:28" s="21" customFormat="1" ht="15" hidden="1" customHeight="1" outlineLevel="1" x14ac:dyDescent="0.25">
      <c r="A560" s="157" t="s">
        <v>947</v>
      </c>
      <c r="B560" s="158" t="s">
        <v>296</v>
      </c>
      <c r="C560" s="159">
        <v>12</v>
      </c>
      <c r="D560" s="160">
        <v>25.86</v>
      </c>
      <c r="E560" s="160"/>
      <c r="F560" s="160"/>
      <c r="G560" s="19"/>
      <c r="H560" s="7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</row>
    <row r="561" spans="1:28" s="21" customFormat="1" ht="15" hidden="1" customHeight="1" outlineLevel="1" x14ac:dyDescent="0.25">
      <c r="A561" s="157" t="s">
        <v>948</v>
      </c>
      <c r="B561" s="158" t="s">
        <v>296</v>
      </c>
      <c r="C561" s="159">
        <v>12</v>
      </c>
      <c r="D561" s="160">
        <v>22.31</v>
      </c>
      <c r="E561" s="160"/>
      <c r="F561" s="160"/>
      <c r="G561" s="19"/>
      <c r="H561" s="7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</row>
    <row r="562" spans="1:28" s="21" customFormat="1" ht="15" hidden="1" customHeight="1" outlineLevel="1" x14ac:dyDescent="0.25">
      <c r="A562" s="225" t="s">
        <v>914</v>
      </c>
      <c r="B562" s="226" t="s">
        <v>296</v>
      </c>
      <c r="C562" s="227">
        <v>12</v>
      </c>
      <c r="D562" s="228">
        <v>25.65</v>
      </c>
      <c r="E562" s="228"/>
      <c r="F562" s="229"/>
      <c r="G562" s="19"/>
      <c r="H562" s="230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</row>
    <row r="563" spans="1:28" s="21" customFormat="1" ht="15" hidden="1" customHeight="1" outlineLevel="1" x14ac:dyDescent="0.25">
      <c r="A563" s="157" t="s">
        <v>470</v>
      </c>
      <c r="B563" s="158" t="s">
        <v>62</v>
      </c>
      <c r="C563" s="159" t="s">
        <v>466</v>
      </c>
      <c r="D563" s="160">
        <v>22.31</v>
      </c>
      <c r="E563" s="160"/>
      <c r="F563" s="160"/>
      <c r="G563" s="19"/>
      <c r="H563" s="7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</row>
    <row r="564" spans="1:28" s="21" customFormat="1" ht="15" hidden="1" customHeight="1" outlineLevel="1" x14ac:dyDescent="0.25">
      <c r="A564" s="157" t="s">
        <v>471</v>
      </c>
      <c r="B564" s="158" t="s">
        <v>62</v>
      </c>
      <c r="C564" s="159" t="s">
        <v>466</v>
      </c>
      <c r="D564" s="160">
        <v>22.31</v>
      </c>
      <c r="E564" s="160"/>
      <c r="F564" s="160"/>
      <c r="G564" s="19"/>
      <c r="H564" s="7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</row>
    <row r="565" spans="1:28" s="21" customFormat="1" ht="15" hidden="1" customHeight="1" outlineLevel="1" x14ac:dyDescent="0.25">
      <c r="A565" s="157" t="s">
        <v>472</v>
      </c>
      <c r="B565" s="158" t="s">
        <v>94</v>
      </c>
      <c r="C565" s="159">
        <v>12</v>
      </c>
      <c r="D565" s="160">
        <v>13.94</v>
      </c>
      <c r="E565" s="160"/>
      <c r="F565" s="160"/>
      <c r="G565" s="19"/>
      <c r="H565" s="7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</row>
    <row r="566" spans="1:28" s="21" customFormat="1" ht="15" hidden="1" customHeight="1" outlineLevel="1" x14ac:dyDescent="0.25">
      <c r="A566" s="157" t="s">
        <v>633</v>
      </c>
      <c r="B566" s="158" t="s">
        <v>62</v>
      </c>
      <c r="C566" s="159">
        <v>12</v>
      </c>
      <c r="D566" s="160">
        <v>25.13</v>
      </c>
      <c r="E566" s="160"/>
      <c r="F566" s="160"/>
      <c r="G566" s="19"/>
      <c r="H566" s="7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</row>
    <row r="567" spans="1:28" s="21" customFormat="1" ht="15" hidden="1" customHeight="1" outlineLevel="1" x14ac:dyDescent="0.25">
      <c r="A567" s="157" t="s">
        <v>634</v>
      </c>
      <c r="B567" s="158" t="s">
        <v>298</v>
      </c>
      <c r="C567" s="159">
        <v>12</v>
      </c>
      <c r="D567" s="160">
        <v>21.69</v>
      </c>
      <c r="E567" s="160"/>
      <c r="F567" s="160"/>
      <c r="G567" s="19"/>
      <c r="H567" s="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</row>
    <row r="568" spans="1:28" s="21" customFormat="1" ht="15" hidden="1" customHeight="1" outlineLevel="1" x14ac:dyDescent="0.25">
      <c r="A568" s="157" t="s">
        <v>635</v>
      </c>
      <c r="B568" s="158" t="s">
        <v>298</v>
      </c>
      <c r="C568" s="159">
        <v>12</v>
      </c>
      <c r="D568" s="160">
        <v>33.53</v>
      </c>
      <c r="E568" s="160"/>
      <c r="F568" s="160"/>
      <c r="G568" s="19"/>
      <c r="H568" s="7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</row>
    <row r="569" spans="1:28" s="21" customFormat="1" ht="15" hidden="1" customHeight="1" outlineLevel="1" thickBot="1" x14ac:dyDescent="0.3">
      <c r="A569" s="157" t="s">
        <v>473</v>
      </c>
      <c r="B569" s="158" t="s">
        <v>474</v>
      </c>
      <c r="C569" s="159">
        <v>12</v>
      </c>
      <c r="D569" s="160">
        <v>30.07</v>
      </c>
      <c r="E569" s="160"/>
      <c r="F569" s="160"/>
      <c r="G569" s="19"/>
      <c r="H569" s="7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</row>
    <row r="570" spans="1:28" s="25" customFormat="1" ht="30" customHeight="1" collapsed="1" thickBot="1" x14ac:dyDescent="0.45">
      <c r="A570" s="256" t="s">
        <v>475</v>
      </c>
      <c r="B570" s="257"/>
      <c r="C570" s="257"/>
      <c r="D570" s="16"/>
      <c r="E570" s="16"/>
      <c r="F570" s="45"/>
      <c r="G570" s="46"/>
      <c r="H570" s="7"/>
      <c r="I570" s="47"/>
      <c r="J570" s="47"/>
      <c r="K570" s="47"/>
      <c r="L570"/>
    </row>
    <row r="571" spans="1:28" ht="15" hidden="1" customHeight="1" outlineLevel="1" x14ac:dyDescent="0.25">
      <c r="A571" s="69" t="s">
        <v>735</v>
      </c>
      <c r="B571" s="70" t="s">
        <v>477</v>
      </c>
      <c r="C571" s="161">
        <v>12</v>
      </c>
      <c r="D571" s="48">
        <v>25.73</v>
      </c>
      <c r="E571" s="48"/>
      <c r="F571" s="48"/>
      <c r="G571" s="19"/>
      <c r="H571" s="7"/>
      <c r="I571" s="47"/>
      <c r="J571" s="47"/>
      <c r="K571" s="47"/>
    </row>
    <row r="572" spans="1:28" ht="15" hidden="1" customHeight="1" outlineLevel="1" x14ac:dyDescent="0.25">
      <c r="A572" s="69" t="s">
        <v>736</v>
      </c>
      <c r="B572" s="70" t="s">
        <v>477</v>
      </c>
      <c r="C572" s="161">
        <v>12</v>
      </c>
      <c r="D572" s="48">
        <v>25.73</v>
      </c>
      <c r="E572" s="48"/>
      <c r="F572" s="48"/>
      <c r="G572" s="19"/>
      <c r="H572" s="7"/>
      <c r="I572" s="47"/>
      <c r="J572" s="47"/>
      <c r="K572" s="47"/>
    </row>
    <row r="573" spans="1:28" ht="15" hidden="1" customHeight="1" outlineLevel="1" x14ac:dyDescent="0.25">
      <c r="A573" s="69" t="s">
        <v>476</v>
      </c>
      <c r="B573" s="70" t="s">
        <v>477</v>
      </c>
      <c r="C573" s="161">
        <v>12</v>
      </c>
      <c r="D573" s="48">
        <v>25.73</v>
      </c>
      <c r="E573" s="48"/>
      <c r="F573" s="48"/>
      <c r="G573" s="19"/>
      <c r="H573" s="7"/>
      <c r="I573" s="47"/>
      <c r="J573" s="47"/>
      <c r="K573" s="47"/>
    </row>
    <row r="574" spans="1:28" ht="15" hidden="1" customHeight="1" outlineLevel="1" x14ac:dyDescent="0.25">
      <c r="A574" s="69" t="s">
        <v>737</v>
      </c>
      <c r="B574" s="70" t="s">
        <v>477</v>
      </c>
      <c r="C574" s="161">
        <v>12</v>
      </c>
      <c r="D574" s="48">
        <v>25.73</v>
      </c>
      <c r="E574" s="48"/>
      <c r="F574" s="48"/>
      <c r="G574" s="19"/>
      <c r="H574" s="7"/>
      <c r="I574" s="47"/>
      <c r="J574" s="47"/>
      <c r="K574" s="47"/>
    </row>
    <row r="575" spans="1:28" ht="15" hidden="1" customHeight="1" outlineLevel="1" x14ac:dyDescent="0.25">
      <c r="A575" s="69" t="s">
        <v>738</v>
      </c>
      <c r="B575" s="70" t="s">
        <v>477</v>
      </c>
      <c r="C575" s="161">
        <v>12</v>
      </c>
      <c r="D575" s="48">
        <v>25.73</v>
      </c>
      <c r="E575" s="48"/>
      <c r="F575" s="48"/>
      <c r="G575" s="19"/>
      <c r="H575" s="7"/>
      <c r="I575" s="47"/>
      <c r="J575" s="47"/>
      <c r="K575" s="47"/>
    </row>
    <row r="576" spans="1:28" ht="15" hidden="1" customHeight="1" outlineLevel="1" x14ac:dyDescent="0.25">
      <c r="A576" s="69" t="s">
        <v>478</v>
      </c>
      <c r="B576" s="70" t="s">
        <v>477</v>
      </c>
      <c r="C576" s="161">
        <v>12</v>
      </c>
      <c r="D576" s="48">
        <v>25.73</v>
      </c>
      <c r="E576" s="48"/>
      <c r="F576" s="48"/>
      <c r="G576" s="19"/>
      <c r="H576" s="7"/>
      <c r="I576" s="47"/>
      <c r="J576" s="47"/>
      <c r="K576" s="47"/>
    </row>
    <row r="577" spans="1:11" ht="15" hidden="1" customHeight="1" outlineLevel="1" x14ac:dyDescent="0.25">
      <c r="A577" s="69" t="s">
        <v>479</v>
      </c>
      <c r="B577" s="70" t="s">
        <v>477</v>
      </c>
      <c r="C577" s="161">
        <v>12</v>
      </c>
      <c r="D577" s="48">
        <v>25.73</v>
      </c>
      <c r="E577" s="48"/>
      <c r="F577" s="48"/>
      <c r="G577" s="19"/>
      <c r="H577" s="7"/>
      <c r="I577" s="47"/>
      <c r="J577" s="47"/>
      <c r="K577" s="47"/>
    </row>
    <row r="578" spans="1:11" ht="15" hidden="1" customHeight="1" outlineLevel="1" x14ac:dyDescent="0.25">
      <c r="A578" s="69" t="s">
        <v>739</v>
      </c>
      <c r="B578" s="70" t="s">
        <v>111</v>
      </c>
      <c r="C578" s="161">
        <v>6</v>
      </c>
      <c r="D578" s="48">
        <v>48.59</v>
      </c>
      <c r="E578" s="48"/>
      <c r="F578" s="48"/>
      <c r="G578" s="19"/>
      <c r="H578" s="7"/>
      <c r="I578" s="47"/>
      <c r="J578" s="47"/>
      <c r="K578" s="47"/>
    </row>
    <row r="579" spans="1:11" ht="15" hidden="1" customHeight="1" outlineLevel="1" x14ac:dyDescent="0.25">
      <c r="A579" s="69" t="s">
        <v>480</v>
      </c>
      <c r="B579" s="70" t="s">
        <v>111</v>
      </c>
      <c r="C579" s="161">
        <v>6</v>
      </c>
      <c r="D579" s="48">
        <v>48.59</v>
      </c>
      <c r="E579" s="48"/>
      <c r="F579" s="48"/>
      <c r="G579" s="19"/>
      <c r="H579" s="7"/>
      <c r="I579" s="47"/>
      <c r="J579" s="47"/>
      <c r="K579" s="47"/>
    </row>
    <row r="580" spans="1:11" ht="15" hidden="1" customHeight="1" outlineLevel="1" x14ac:dyDescent="0.25">
      <c r="A580" s="69" t="s">
        <v>740</v>
      </c>
      <c r="B580" s="70" t="s">
        <v>111</v>
      </c>
      <c r="C580" s="161">
        <v>6</v>
      </c>
      <c r="D580" s="48">
        <v>48.59</v>
      </c>
      <c r="E580" s="48"/>
      <c r="F580" s="48"/>
      <c r="G580" s="19"/>
      <c r="H580" s="7"/>
      <c r="I580" s="47"/>
      <c r="J580" s="47"/>
      <c r="K580" s="47"/>
    </row>
    <row r="581" spans="1:11" ht="15" hidden="1" customHeight="1" outlineLevel="1" x14ac:dyDescent="0.25">
      <c r="A581" s="69" t="s">
        <v>481</v>
      </c>
      <c r="B581" s="70" t="s">
        <v>111</v>
      </c>
      <c r="C581" s="161">
        <v>6</v>
      </c>
      <c r="D581" s="48">
        <v>48.59</v>
      </c>
      <c r="E581" s="48"/>
      <c r="F581" s="48"/>
      <c r="G581" s="19"/>
      <c r="H581" s="7"/>
      <c r="I581" s="47"/>
      <c r="J581" s="47"/>
      <c r="K581" s="47"/>
    </row>
    <row r="582" spans="1:11" ht="15" hidden="1" customHeight="1" outlineLevel="1" x14ac:dyDescent="0.25">
      <c r="A582" s="69" t="s">
        <v>482</v>
      </c>
      <c r="B582" s="70" t="s">
        <v>111</v>
      </c>
      <c r="C582" s="161">
        <v>6</v>
      </c>
      <c r="D582" s="48">
        <v>48.59</v>
      </c>
      <c r="E582" s="48"/>
      <c r="F582" s="48"/>
      <c r="G582" s="19"/>
      <c r="H582" s="7"/>
      <c r="I582" s="47"/>
      <c r="J582" s="47"/>
      <c r="K582" s="47"/>
    </row>
    <row r="583" spans="1:11" ht="15" hidden="1" customHeight="1" outlineLevel="1" x14ac:dyDescent="0.25">
      <c r="A583" s="69" t="s">
        <v>483</v>
      </c>
      <c r="B583" s="70" t="s">
        <v>111</v>
      </c>
      <c r="C583" s="161">
        <v>6</v>
      </c>
      <c r="D583" s="48">
        <v>48.59</v>
      </c>
      <c r="E583" s="48"/>
      <c r="F583" s="48"/>
      <c r="G583" s="19"/>
      <c r="H583" s="7"/>
      <c r="I583" s="47"/>
      <c r="J583" s="47"/>
      <c r="K583" s="47"/>
    </row>
    <row r="584" spans="1:11" ht="15" hidden="1" customHeight="1" outlineLevel="1" x14ac:dyDescent="0.25">
      <c r="A584" s="69" t="s">
        <v>484</v>
      </c>
      <c r="B584" s="70" t="s">
        <v>298</v>
      </c>
      <c r="C584" s="161">
        <v>12</v>
      </c>
      <c r="D584" s="48">
        <v>14.53</v>
      </c>
      <c r="E584" s="48"/>
      <c r="F584" s="48"/>
      <c r="G584" s="19"/>
      <c r="H584" s="7"/>
      <c r="I584" s="47"/>
      <c r="J584" s="47"/>
      <c r="K584" s="47"/>
    </row>
    <row r="585" spans="1:11" ht="15" hidden="1" customHeight="1" outlineLevel="1" x14ac:dyDescent="0.25">
      <c r="A585" s="69" t="s">
        <v>741</v>
      </c>
      <c r="B585" s="70" t="s">
        <v>742</v>
      </c>
      <c r="C585" s="161">
        <v>12</v>
      </c>
      <c r="D585" s="48">
        <v>17.96</v>
      </c>
      <c r="E585" s="48"/>
      <c r="F585" s="48"/>
      <c r="G585" s="19"/>
      <c r="H585" s="7"/>
      <c r="I585" s="47"/>
      <c r="J585" s="47"/>
      <c r="K585" s="47"/>
    </row>
    <row r="586" spans="1:11" ht="15" hidden="1" customHeight="1" outlineLevel="1" x14ac:dyDescent="0.25">
      <c r="A586" s="69" t="s">
        <v>743</v>
      </c>
      <c r="B586" s="70" t="s">
        <v>744</v>
      </c>
      <c r="C586" s="161">
        <v>12</v>
      </c>
      <c r="D586" s="48">
        <v>17.649999999999999</v>
      </c>
      <c r="E586" s="48"/>
      <c r="F586" s="48"/>
      <c r="G586" s="19"/>
      <c r="H586" s="7"/>
      <c r="I586" s="47"/>
      <c r="J586" s="47"/>
      <c r="K586" s="47"/>
    </row>
    <row r="587" spans="1:11" ht="15" hidden="1" customHeight="1" outlineLevel="1" x14ac:dyDescent="0.25">
      <c r="A587" s="69" t="s">
        <v>485</v>
      </c>
      <c r="B587" s="70" t="s">
        <v>486</v>
      </c>
      <c r="C587" s="161">
        <v>12</v>
      </c>
      <c r="D587" s="48">
        <v>35</v>
      </c>
      <c r="E587" s="48"/>
      <c r="F587" s="48"/>
      <c r="G587" s="19"/>
      <c r="H587" s="7"/>
      <c r="I587" s="47"/>
      <c r="J587" s="47"/>
      <c r="K587" s="47"/>
    </row>
    <row r="588" spans="1:11" ht="15" hidden="1" customHeight="1" outlineLevel="1" x14ac:dyDescent="0.25">
      <c r="A588" s="69" t="s">
        <v>487</v>
      </c>
      <c r="B588" s="70" t="s">
        <v>76</v>
      </c>
      <c r="C588" s="161">
        <v>12</v>
      </c>
      <c r="D588" s="48">
        <v>11.4</v>
      </c>
      <c r="E588" s="48"/>
      <c r="F588" s="48"/>
      <c r="G588" s="19"/>
      <c r="H588" s="7"/>
      <c r="I588" s="27"/>
      <c r="J588" s="27"/>
      <c r="K588" s="27"/>
    </row>
    <row r="589" spans="1:11" ht="15" hidden="1" customHeight="1" outlineLevel="1" x14ac:dyDescent="0.25">
      <c r="A589" s="69" t="s">
        <v>488</v>
      </c>
      <c r="B589" s="70" t="s">
        <v>489</v>
      </c>
      <c r="C589" s="161">
        <v>12</v>
      </c>
      <c r="D589" s="48">
        <v>20.25</v>
      </c>
      <c r="E589" s="48"/>
      <c r="F589" s="48"/>
      <c r="G589" s="19"/>
      <c r="H589" s="7"/>
      <c r="I589" s="27"/>
      <c r="J589" s="27"/>
      <c r="K589" s="27"/>
    </row>
    <row r="590" spans="1:11" ht="15" hidden="1" customHeight="1" outlineLevel="1" x14ac:dyDescent="0.25">
      <c r="A590" s="69" t="s">
        <v>490</v>
      </c>
      <c r="B590" s="70" t="s">
        <v>491</v>
      </c>
      <c r="C590" s="161">
        <v>12</v>
      </c>
      <c r="D590" s="48">
        <v>20.25</v>
      </c>
      <c r="E590" s="48"/>
      <c r="F590" s="48"/>
      <c r="G590" s="19"/>
      <c r="H590" s="7"/>
      <c r="I590" s="27"/>
      <c r="J590" s="27"/>
      <c r="K590" s="27"/>
    </row>
    <row r="591" spans="1:11" ht="15" hidden="1" customHeight="1" outlineLevel="1" x14ac:dyDescent="0.25">
      <c r="A591" s="69" t="s">
        <v>492</v>
      </c>
      <c r="B591" s="70" t="s">
        <v>493</v>
      </c>
      <c r="C591" s="161">
        <v>12</v>
      </c>
      <c r="D591" s="48">
        <v>20.25</v>
      </c>
      <c r="E591" s="48"/>
      <c r="F591" s="48"/>
      <c r="G591" s="19"/>
      <c r="H591" s="7"/>
      <c r="I591" s="27"/>
      <c r="J591" s="27"/>
      <c r="K591" s="27"/>
    </row>
    <row r="592" spans="1:11" ht="15" hidden="1" customHeight="1" outlineLevel="1" x14ac:dyDescent="0.25">
      <c r="A592" s="69" t="s">
        <v>494</v>
      </c>
      <c r="B592" s="49" t="s">
        <v>133</v>
      </c>
      <c r="C592" s="49">
        <v>12</v>
      </c>
      <c r="D592" s="50">
        <v>40.35</v>
      </c>
      <c r="E592" s="50"/>
      <c r="F592" s="50"/>
      <c r="G592" s="19"/>
      <c r="H592" s="7"/>
      <c r="I592" s="27"/>
      <c r="J592" s="27"/>
      <c r="K592" s="27"/>
    </row>
    <row r="593" spans="1:12" ht="15" hidden="1" customHeight="1" outlineLevel="1" x14ac:dyDescent="0.25">
      <c r="A593" s="69" t="s">
        <v>495</v>
      </c>
      <c r="B593" s="49" t="s">
        <v>496</v>
      </c>
      <c r="C593" s="49">
        <v>12</v>
      </c>
      <c r="D593" s="50">
        <v>10.41</v>
      </c>
      <c r="E593" s="50"/>
      <c r="F593" s="50"/>
      <c r="G593" s="19"/>
      <c r="H593" s="7"/>
      <c r="I593" s="27"/>
      <c r="J593" s="27"/>
      <c r="K593" s="27"/>
    </row>
    <row r="594" spans="1:12" ht="15" hidden="1" customHeight="1" outlineLevel="1" x14ac:dyDescent="0.25">
      <c r="A594" s="69" t="s">
        <v>497</v>
      </c>
      <c r="B594" s="49" t="s">
        <v>498</v>
      </c>
      <c r="C594" s="49">
        <v>12</v>
      </c>
      <c r="D594" s="50">
        <v>10.41</v>
      </c>
      <c r="E594" s="50"/>
      <c r="F594" s="50"/>
      <c r="G594" s="19"/>
      <c r="H594" s="7"/>
      <c r="I594" s="27"/>
      <c r="J594" s="27"/>
      <c r="K594" s="27"/>
    </row>
    <row r="595" spans="1:12" ht="15" hidden="1" customHeight="1" outlineLevel="1" x14ac:dyDescent="0.25">
      <c r="A595" s="69" t="s">
        <v>499</v>
      </c>
      <c r="B595" s="49" t="s">
        <v>498</v>
      </c>
      <c r="C595" s="49">
        <v>12</v>
      </c>
      <c r="D595" s="50">
        <v>10.41</v>
      </c>
      <c r="E595" s="50"/>
      <c r="F595" s="50"/>
      <c r="G595" s="19"/>
      <c r="H595" s="7"/>
      <c r="I595" s="27"/>
      <c r="J595" s="27"/>
      <c r="K595" s="27"/>
    </row>
    <row r="596" spans="1:12" ht="15" hidden="1" customHeight="1" outlineLevel="1" x14ac:dyDescent="0.25">
      <c r="A596" s="69" t="s">
        <v>500</v>
      </c>
      <c r="B596" s="49" t="s">
        <v>501</v>
      </c>
      <c r="C596" s="49">
        <v>12</v>
      </c>
      <c r="D596" s="50">
        <v>25</v>
      </c>
      <c r="E596" s="50"/>
      <c r="F596" s="50"/>
      <c r="G596" s="19"/>
      <c r="H596" s="7"/>
      <c r="I596" s="27"/>
      <c r="J596" s="27"/>
      <c r="K596" s="27"/>
    </row>
    <row r="597" spans="1:12" ht="15" hidden="1" customHeight="1" outlineLevel="1" x14ac:dyDescent="0.25">
      <c r="A597" s="69" t="s">
        <v>749</v>
      </c>
      <c r="B597" s="49" t="s">
        <v>501</v>
      </c>
      <c r="C597" s="49">
        <v>12</v>
      </c>
      <c r="D597" s="50">
        <v>25</v>
      </c>
      <c r="E597" s="50"/>
      <c r="F597" s="50"/>
      <c r="G597" s="19"/>
      <c r="H597" s="7"/>
      <c r="I597" s="27"/>
      <c r="J597" s="27"/>
      <c r="K597" s="27"/>
    </row>
    <row r="598" spans="1:12" ht="15" hidden="1" customHeight="1" outlineLevel="1" x14ac:dyDescent="0.25">
      <c r="A598" s="69" t="s">
        <v>745</v>
      </c>
      <c r="B598" s="49" t="s">
        <v>746</v>
      </c>
      <c r="C598" s="49">
        <v>12</v>
      </c>
      <c r="D598" s="50">
        <v>25</v>
      </c>
      <c r="E598" s="50"/>
      <c r="F598" s="50"/>
      <c r="G598" s="19"/>
      <c r="H598" s="7"/>
      <c r="I598" s="27"/>
      <c r="J598" s="27"/>
      <c r="K598" s="27"/>
    </row>
    <row r="599" spans="1:12" ht="15" hidden="1" customHeight="1" outlineLevel="1" x14ac:dyDescent="0.25">
      <c r="A599" s="69" t="s">
        <v>747</v>
      </c>
      <c r="B599" s="49" t="s">
        <v>748</v>
      </c>
      <c r="C599" s="49">
        <v>12</v>
      </c>
      <c r="D599" s="50">
        <v>25</v>
      </c>
      <c r="E599" s="50"/>
      <c r="F599" s="50"/>
      <c r="G599" s="19"/>
      <c r="H599" s="7"/>
      <c r="I599" s="27"/>
      <c r="J599" s="27"/>
      <c r="K599" s="27"/>
    </row>
    <row r="600" spans="1:12" ht="15" hidden="1" customHeight="1" outlineLevel="1" x14ac:dyDescent="0.25">
      <c r="A600" s="69" t="s">
        <v>502</v>
      </c>
      <c r="B600" s="49" t="s">
        <v>503</v>
      </c>
      <c r="C600" s="49">
        <v>12</v>
      </c>
      <c r="D600" s="50">
        <v>37.47</v>
      </c>
      <c r="E600" s="50"/>
      <c r="F600" s="50"/>
      <c r="G600" s="19"/>
      <c r="H600" s="7"/>
      <c r="I600" s="27"/>
      <c r="J600" s="27"/>
      <c r="K600" s="27"/>
    </row>
    <row r="601" spans="1:12" ht="15" hidden="1" customHeight="1" outlineLevel="1" x14ac:dyDescent="0.25">
      <c r="A601" s="69" t="s">
        <v>504</v>
      </c>
      <c r="B601" s="49" t="s">
        <v>503</v>
      </c>
      <c r="C601" s="49">
        <v>12</v>
      </c>
      <c r="D601" s="50">
        <v>37.47</v>
      </c>
      <c r="E601" s="50"/>
      <c r="F601" s="50"/>
      <c r="G601" s="19"/>
      <c r="H601" s="7"/>
      <c r="I601" s="27"/>
      <c r="J601" s="27"/>
      <c r="K601" s="27"/>
    </row>
    <row r="602" spans="1:12" ht="15" hidden="1" customHeight="1" outlineLevel="1" x14ac:dyDescent="0.25">
      <c r="A602" s="69" t="s">
        <v>505</v>
      </c>
      <c r="B602" s="49" t="s">
        <v>506</v>
      </c>
      <c r="C602" s="49">
        <v>6</v>
      </c>
      <c r="D602" s="50">
        <v>62.56</v>
      </c>
      <c r="E602" s="50"/>
      <c r="F602" s="50"/>
      <c r="G602" s="19"/>
      <c r="H602" s="7"/>
      <c r="I602" s="27"/>
      <c r="J602" s="27"/>
      <c r="K602" s="27"/>
    </row>
    <row r="603" spans="1:12" ht="15" hidden="1" customHeight="1" outlineLevel="1" x14ac:dyDescent="0.25">
      <c r="A603" s="69" t="s">
        <v>507</v>
      </c>
      <c r="B603" s="49" t="s">
        <v>506</v>
      </c>
      <c r="C603" s="49">
        <v>6</v>
      </c>
      <c r="D603" s="50">
        <v>62.56</v>
      </c>
      <c r="E603" s="50"/>
      <c r="F603" s="50"/>
      <c r="G603" s="19"/>
      <c r="H603" s="7"/>
      <c r="I603" s="27"/>
      <c r="J603" s="27"/>
      <c r="K603" s="27"/>
    </row>
    <row r="604" spans="1:12" ht="15" hidden="1" customHeight="1" outlineLevel="1" x14ac:dyDescent="0.25">
      <c r="A604" s="69" t="s">
        <v>508</v>
      </c>
      <c r="B604" s="49" t="s">
        <v>278</v>
      </c>
      <c r="C604" s="49">
        <v>12</v>
      </c>
      <c r="D604" s="50">
        <v>27.71</v>
      </c>
      <c r="E604" s="50"/>
      <c r="F604" s="50"/>
      <c r="G604" s="19"/>
      <c r="H604" s="7"/>
      <c r="I604" s="27"/>
      <c r="J604" s="27"/>
      <c r="K604" s="27"/>
    </row>
    <row r="605" spans="1:12" ht="15" hidden="1" customHeight="1" outlineLevel="1" x14ac:dyDescent="0.25">
      <c r="A605" s="162" t="s">
        <v>848</v>
      </c>
      <c r="B605" s="58" t="s">
        <v>509</v>
      </c>
      <c r="C605" s="163">
        <v>12</v>
      </c>
      <c r="D605" s="48">
        <v>34</v>
      </c>
      <c r="E605" s="48"/>
      <c r="F605" s="215"/>
      <c r="G605" s="19"/>
      <c r="H605" s="7"/>
      <c r="I605" s="51"/>
      <c r="J605" s="51"/>
      <c r="K605" s="51"/>
      <c r="L605" s="21"/>
    </row>
    <row r="606" spans="1:12" ht="15" hidden="1" customHeight="1" outlineLevel="1" x14ac:dyDescent="0.25">
      <c r="A606" s="162" t="s">
        <v>510</v>
      </c>
      <c r="B606" s="58" t="s">
        <v>92</v>
      </c>
      <c r="C606" s="163">
        <v>12</v>
      </c>
      <c r="D606" s="48">
        <v>10.82</v>
      </c>
      <c r="E606" s="48"/>
      <c r="F606" s="48"/>
      <c r="G606" s="19"/>
      <c r="H606" s="7"/>
      <c r="I606" s="51"/>
      <c r="J606" s="51"/>
      <c r="K606" s="51"/>
      <c r="L606" s="21"/>
    </row>
    <row r="607" spans="1:12" ht="15" hidden="1" customHeight="1" outlineLevel="1" x14ac:dyDescent="0.25">
      <c r="A607" s="162" t="s">
        <v>762</v>
      </c>
      <c r="B607" s="58" t="s">
        <v>218</v>
      </c>
      <c r="C607" s="163">
        <v>12</v>
      </c>
      <c r="D607" s="48">
        <v>13.65</v>
      </c>
      <c r="E607" s="48"/>
      <c r="F607" s="48"/>
      <c r="G607" s="19"/>
      <c r="H607" s="7"/>
      <c r="I607" s="51"/>
      <c r="J607" s="51"/>
      <c r="K607" s="51"/>
      <c r="L607" s="21"/>
    </row>
    <row r="608" spans="1:12" ht="15" hidden="1" customHeight="1" outlineLevel="1" x14ac:dyDescent="0.25">
      <c r="A608" s="162" t="s">
        <v>649</v>
      </c>
      <c r="B608" s="58" t="s">
        <v>62</v>
      </c>
      <c r="C608" s="163">
        <v>12</v>
      </c>
      <c r="D608" s="48">
        <v>11.64</v>
      </c>
      <c r="E608" s="48"/>
      <c r="F608" s="48"/>
      <c r="G608" s="19"/>
      <c r="H608" s="7"/>
      <c r="I608" s="51"/>
      <c r="J608" s="51"/>
      <c r="K608" s="51"/>
      <c r="L608" s="21"/>
    </row>
    <row r="609" spans="1:12" ht="15" hidden="1" customHeight="1" outlineLevel="1" x14ac:dyDescent="0.25">
      <c r="A609" s="162" t="s">
        <v>511</v>
      </c>
      <c r="B609" s="58" t="s">
        <v>325</v>
      </c>
      <c r="C609" s="163">
        <v>12</v>
      </c>
      <c r="D609" s="48">
        <v>34</v>
      </c>
      <c r="E609" s="48"/>
      <c r="F609" s="48"/>
      <c r="G609" s="19"/>
      <c r="H609" s="7"/>
      <c r="I609" s="51"/>
      <c r="J609" s="51"/>
      <c r="K609" s="51"/>
      <c r="L609" s="21"/>
    </row>
    <row r="610" spans="1:12" ht="15" hidden="1" customHeight="1" outlineLevel="1" x14ac:dyDescent="0.25">
      <c r="A610" s="162" t="s">
        <v>512</v>
      </c>
      <c r="B610" s="49" t="s">
        <v>513</v>
      </c>
      <c r="C610" s="49">
        <v>2</v>
      </c>
      <c r="D610" s="50">
        <v>64.95</v>
      </c>
      <c r="E610" s="50"/>
      <c r="F610" s="50"/>
      <c r="G610" s="19"/>
      <c r="H610" s="7"/>
      <c r="I610" s="51"/>
      <c r="J610" s="51"/>
      <c r="K610" s="51"/>
      <c r="L610" s="21"/>
    </row>
    <row r="611" spans="1:12" ht="15" hidden="1" customHeight="1" outlineLevel="1" x14ac:dyDescent="0.25">
      <c r="A611" s="162" t="s">
        <v>514</v>
      </c>
      <c r="B611" s="49" t="s">
        <v>513</v>
      </c>
      <c r="C611" s="49">
        <v>2</v>
      </c>
      <c r="D611" s="50">
        <v>64.95</v>
      </c>
      <c r="E611" s="50"/>
      <c r="F611" s="50"/>
      <c r="G611" s="19"/>
      <c r="H611" s="7"/>
      <c r="I611" s="51"/>
      <c r="J611" s="51"/>
      <c r="K611" s="51"/>
      <c r="L611" s="21"/>
    </row>
    <row r="612" spans="1:12" ht="15" hidden="1" customHeight="1" outlineLevel="1" x14ac:dyDescent="0.25">
      <c r="A612" s="162" t="s">
        <v>889</v>
      </c>
      <c r="B612" s="49" t="s">
        <v>892</v>
      </c>
      <c r="C612" s="49">
        <v>6</v>
      </c>
      <c r="D612" s="50">
        <v>34.119999999999997</v>
      </c>
      <c r="E612" s="50"/>
      <c r="F612" s="50"/>
      <c r="G612" s="19"/>
      <c r="H612" s="7"/>
      <c r="I612" s="51"/>
      <c r="J612" s="51"/>
      <c r="K612" s="51"/>
      <c r="L612" s="21"/>
    </row>
    <row r="613" spans="1:12" ht="15" hidden="1" customHeight="1" outlineLevel="1" x14ac:dyDescent="0.25">
      <c r="A613" s="162" t="s">
        <v>890</v>
      </c>
      <c r="B613" s="49" t="s">
        <v>893</v>
      </c>
      <c r="C613" s="49">
        <v>6</v>
      </c>
      <c r="D613" s="50">
        <v>34.119999999999997</v>
      </c>
      <c r="E613" s="50"/>
      <c r="F613" s="50"/>
      <c r="G613" s="19"/>
      <c r="H613" s="7"/>
      <c r="I613" s="51"/>
      <c r="J613" s="51"/>
      <c r="K613" s="51"/>
      <c r="L613" s="21"/>
    </row>
    <row r="614" spans="1:12" ht="15" hidden="1" customHeight="1" outlineLevel="1" x14ac:dyDescent="0.25">
      <c r="A614" s="162" t="s">
        <v>891</v>
      </c>
      <c r="B614" s="49" t="s">
        <v>893</v>
      </c>
      <c r="C614" s="49">
        <v>6</v>
      </c>
      <c r="D614" s="50">
        <v>34.119999999999997</v>
      </c>
      <c r="E614" s="50"/>
      <c r="F614" s="50"/>
      <c r="G614" s="19"/>
      <c r="H614" s="7"/>
      <c r="I614" s="51"/>
      <c r="J614" s="51"/>
      <c r="K614" s="51"/>
      <c r="L614" s="21"/>
    </row>
    <row r="615" spans="1:12" ht="15" hidden="1" customHeight="1" outlineLevel="1" x14ac:dyDescent="0.25">
      <c r="A615" s="162" t="s">
        <v>650</v>
      </c>
      <c r="B615" s="49" t="s">
        <v>651</v>
      </c>
      <c r="C615" s="49">
        <v>6</v>
      </c>
      <c r="D615" s="50">
        <v>22.59</v>
      </c>
      <c r="E615" s="50"/>
      <c r="F615" s="50"/>
      <c r="G615" s="19"/>
      <c r="H615" s="7"/>
      <c r="I615" s="51"/>
      <c r="J615" s="51"/>
      <c r="K615" s="51"/>
      <c r="L615" s="21"/>
    </row>
    <row r="616" spans="1:12" ht="15" hidden="1" customHeight="1" outlineLevel="1" x14ac:dyDescent="0.25">
      <c r="A616" s="162" t="s">
        <v>652</v>
      </c>
      <c r="B616" s="49" t="s">
        <v>38</v>
      </c>
      <c r="C616" s="49">
        <v>12</v>
      </c>
      <c r="D616" s="50">
        <v>16.47</v>
      </c>
      <c r="E616" s="50"/>
      <c r="F616" s="50"/>
      <c r="G616" s="19"/>
      <c r="H616" s="7"/>
      <c r="I616" s="51"/>
      <c r="J616" s="51"/>
      <c r="K616" s="51"/>
      <c r="L616" s="21"/>
    </row>
    <row r="617" spans="1:12" ht="15" hidden="1" customHeight="1" outlineLevel="1" x14ac:dyDescent="0.25">
      <c r="A617" s="162" t="s">
        <v>515</v>
      </c>
      <c r="B617" s="58" t="s">
        <v>137</v>
      </c>
      <c r="C617" s="163">
        <v>12</v>
      </c>
      <c r="D617" s="164">
        <v>9.7100000000000009</v>
      </c>
      <c r="E617" s="164"/>
      <c r="F617" s="164"/>
      <c r="G617" s="19"/>
      <c r="H617" s="7"/>
      <c r="I617" s="27"/>
      <c r="J617" s="27"/>
      <c r="K617" s="27"/>
    </row>
    <row r="618" spans="1:12" ht="15" hidden="1" customHeight="1" outlineLevel="1" x14ac:dyDescent="0.25">
      <c r="A618" s="162" t="s">
        <v>516</v>
      </c>
      <c r="B618" s="58" t="s">
        <v>517</v>
      </c>
      <c r="C618" s="163">
        <v>12</v>
      </c>
      <c r="D618" s="164">
        <v>4.24</v>
      </c>
      <c r="E618" s="164"/>
      <c r="F618" s="164"/>
      <c r="G618" s="19"/>
      <c r="H618" s="7"/>
      <c r="I618" s="27"/>
      <c r="J618" s="27"/>
      <c r="K618" s="27"/>
    </row>
    <row r="619" spans="1:12" ht="15" hidden="1" customHeight="1" outlineLevel="1" x14ac:dyDescent="0.25">
      <c r="A619" s="162" t="s">
        <v>518</v>
      </c>
      <c r="B619" s="58" t="s">
        <v>94</v>
      </c>
      <c r="C619" s="163">
        <v>12</v>
      </c>
      <c r="D619" s="164">
        <v>13.09</v>
      </c>
      <c r="E619" s="164"/>
      <c r="F619" s="164"/>
      <c r="G619" s="19"/>
      <c r="H619" s="7"/>
      <c r="I619" s="27"/>
      <c r="J619" s="27"/>
      <c r="K619" s="27"/>
    </row>
    <row r="620" spans="1:12" ht="15" hidden="1" customHeight="1" outlineLevel="1" x14ac:dyDescent="0.25">
      <c r="A620" s="162" t="s">
        <v>519</v>
      </c>
      <c r="B620" s="58" t="s">
        <v>96</v>
      </c>
      <c r="C620" s="163">
        <v>12</v>
      </c>
      <c r="D620" s="164">
        <v>11.61</v>
      </c>
      <c r="E620" s="164"/>
      <c r="F620" s="164"/>
      <c r="G620" s="19"/>
      <c r="H620" s="7"/>
      <c r="I620" s="27"/>
      <c r="J620" s="27"/>
      <c r="K620" s="27"/>
    </row>
    <row r="621" spans="1:12" ht="15" hidden="1" customHeight="1" outlineLevel="1" x14ac:dyDescent="0.25">
      <c r="A621" s="162" t="s">
        <v>520</v>
      </c>
      <c r="B621" s="49" t="s">
        <v>24</v>
      </c>
      <c r="C621" s="49">
        <v>12</v>
      </c>
      <c r="D621" s="50">
        <v>38.340000000000003</v>
      </c>
      <c r="E621" s="50"/>
      <c r="F621" s="50"/>
      <c r="G621" s="19"/>
      <c r="H621" s="7"/>
      <c r="I621" s="27"/>
      <c r="J621" s="27"/>
      <c r="K621" s="27"/>
    </row>
    <row r="622" spans="1:12" ht="15" hidden="1" customHeight="1" outlineLevel="1" x14ac:dyDescent="0.25">
      <c r="A622" s="162" t="s">
        <v>521</v>
      </c>
      <c r="B622" s="49" t="s">
        <v>24</v>
      </c>
      <c r="C622" s="49">
        <v>12</v>
      </c>
      <c r="D622" s="50">
        <v>38.340000000000003</v>
      </c>
      <c r="E622" s="50"/>
      <c r="F622" s="50"/>
      <c r="G622" s="19"/>
      <c r="H622" s="7"/>
      <c r="I622" s="27"/>
      <c r="J622" s="27"/>
      <c r="K622" s="27"/>
    </row>
    <row r="623" spans="1:12" ht="15" hidden="1" customHeight="1" outlineLevel="1" x14ac:dyDescent="0.25">
      <c r="A623" s="162" t="s">
        <v>522</v>
      </c>
      <c r="B623" s="49" t="s">
        <v>24</v>
      </c>
      <c r="C623" s="49">
        <v>12</v>
      </c>
      <c r="D623" s="50">
        <v>38.340000000000003</v>
      </c>
      <c r="E623" s="50"/>
      <c r="F623" s="50"/>
      <c r="G623" s="19"/>
      <c r="H623" s="7"/>
      <c r="I623" s="27"/>
      <c r="J623" s="27"/>
      <c r="K623" s="27"/>
    </row>
    <row r="624" spans="1:12" ht="15" hidden="1" customHeight="1" outlineLevel="1" x14ac:dyDescent="0.25">
      <c r="A624" s="162" t="s">
        <v>523</v>
      </c>
      <c r="B624" s="49" t="s">
        <v>524</v>
      </c>
      <c r="C624" s="49">
        <v>6</v>
      </c>
      <c r="D624" s="50">
        <v>83.91</v>
      </c>
      <c r="E624" s="50"/>
      <c r="F624" s="50"/>
      <c r="G624" s="19"/>
      <c r="H624" s="7"/>
      <c r="I624" s="27"/>
      <c r="J624" s="27"/>
      <c r="K624" s="27"/>
    </row>
    <row r="625" spans="1:11" ht="15" hidden="1" customHeight="1" outlineLevel="1" x14ac:dyDescent="0.25">
      <c r="A625" s="162" t="s">
        <v>525</v>
      </c>
      <c r="B625" s="49" t="s">
        <v>524</v>
      </c>
      <c r="C625" s="49">
        <v>6</v>
      </c>
      <c r="D625" s="50">
        <v>83.91</v>
      </c>
      <c r="E625" s="50"/>
      <c r="F625" s="50"/>
      <c r="G625" s="19"/>
      <c r="H625" s="7"/>
      <c r="I625" s="27"/>
      <c r="J625" s="27"/>
      <c r="K625" s="27"/>
    </row>
    <row r="626" spans="1:11" ht="15" hidden="1" customHeight="1" outlineLevel="1" thickBot="1" x14ac:dyDescent="0.3">
      <c r="A626" s="162" t="s">
        <v>526</v>
      </c>
      <c r="B626" s="49" t="s">
        <v>524</v>
      </c>
      <c r="C626" s="49">
        <v>6</v>
      </c>
      <c r="D626" s="50">
        <v>83.91</v>
      </c>
      <c r="E626" s="50"/>
      <c r="F626" s="50"/>
      <c r="G626" s="19"/>
      <c r="H626" s="7"/>
      <c r="I626" s="27"/>
      <c r="J626" s="27"/>
      <c r="K626" s="27"/>
    </row>
    <row r="627" spans="1:11" ht="26.25" customHeight="1" collapsed="1" thickBot="1" x14ac:dyDescent="0.45">
      <c r="A627" s="274" t="s">
        <v>527</v>
      </c>
      <c r="B627" s="275"/>
      <c r="C627" s="275"/>
      <c r="D627" s="52"/>
      <c r="E627" s="52"/>
      <c r="F627" s="53"/>
      <c r="G627" s="54"/>
      <c r="H627" s="47"/>
    </row>
    <row r="628" spans="1:11" ht="19.5" hidden="1" customHeight="1" outlineLevel="1" thickBot="1" x14ac:dyDescent="0.3">
      <c r="A628" s="276" t="s">
        <v>528</v>
      </c>
      <c r="B628" s="277"/>
      <c r="C628" s="277"/>
      <c r="D628" s="277"/>
      <c r="E628" s="277"/>
      <c r="F628" s="278"/>
      <c r="G628" s="55"/>
      <c r="H628" s="7"/>
    </row>
    <row r="629" spans="1:11" ht="15" hidden="1" customHeight="1" outlineLevel="1" x14ac:dyDescent="0.25">
      <c r="A629" s="129" t="s">
        <v>529</v>
      </c>
      <c r="B629" s="165" t="s">
        <v>530</v>
      </c>
      <c r="C629" s="165">
        <v>3</v>
      </c>
      <c r="D629" s="167">
        <v>48.35</v>
      </c>
      <c r="E629" s="168"/>
      <c r="F629" s="168"/>
      <c r="G629" s="19"/>
      <c r="H629" s="7"/>
    </row>
    <row r="630" spans="1:11" ht="15" hidden="1" customHeight="1" outlineLevel="1" x14ac:dyDescent="0.25">
      <c r="A630" s="129" t="s">
        <v>531</v>
      </c>
      <c r="B630" s="165" t="s">
        <v>530</v>
      </c>
      <c r="C630" s="165">
        <v>3</v>
      </c>
      <c r="D630" s="167">
        <v>48.35</v>
      </c>
      <c r="E630" s="168"/>
      <c r="F630" s="168"/>
      <c r="G630" s="19"/>
      <c r="H630" s="7"/>
    </row>
    <row r="631" spans="1:11" ht="15" hidden="1" customHeight="1" outlineLevel="1" x14ac:dyDescent="0.25">
      <c r="A631" s="129" t="s">
        <v>532</v>
      </c>
      <c r="B631" s="165" t="s">
        <v>530</v>
      </c>
      <c r="C631" s="165">
        <v>3</v>
      </c>
      <c r="D631" s="167">
        <v>48.35</v>
      </c>
      <c r="E631" s="168"/>
      <c r="F631" s="168"/>
      <c r="G631" s="19"/>
      <c r="H631" s="7"/>
    </row>
    <row r="632" spans="1:11" ht="15" hidden="1" customHeight="1" outlineLevel="1" x14ac:dyDescent="0.25">
      <c r="A632" s="129" t="s">
        <v>637</v>
      </c>
      <c r="B632" s="165" t="s">
        <v>639</v>
      </c>
      <c r="C632" s="165">
        <v>12</v>
      </c>
      <c r="D632" s="166">
        <v>11.86</v>
      </c>
      <c r="E632" s="166"/>
      <c r="F632" s="166"/>
      <c r="G632" s="19"/>
      <c r="H632" s="7"/>
    </row>
    <row r="633" spans="1:11" ht="15" hidden="1" customHeight="1" outlineLevel="1" x14ac:dyDescent="0.25">
      <c r="A633" s="129" t="s">
        <v>638</v>
      </c>
      <c r="B633" s="165" t="s">
        <v>639</v>
      </c>
      <c r="C633" s="165">
        <v>12</v>
      </c>
      <c r="D633" s="166">
        <v>11.86</v>
      </c>
      <c r="E633" s="166"/>
      <c r="F633" s="166"/>
      <c r="G633" s="19"/>
      <c r="H633" s="7"/>
    </row>
    <row r="634" spans="1:11" ht="15" hidden="1" customHeight="1" outlineLevel="1" x14ac:dyDescent="0.25">
      <c r="A634" s="129" t="s">
        <v>533</v>
      </c>
      <c r="B634" s="165" t="s">
        <v>24</v>
      </c>
      <c r="C634" s="165">
        <v>4</v>
      </c>
      <c r="D634" s="166">
        <v>19.149999999999999</v>
      </c>
      <c r="E634" s="166"/>
      <c r="F634" s="166"/>
      <c r="G634" s="19"/>
      <c r="H634" s="7"/>
    </row>
    <row r="635" spans="1:11" ht="15" hidden="1" customHeight="1" outlineLevel="1" x14ac:dyDescent="0.25">
      <c r="A635" s="129" t="s">
        <v>534</v>
      </c>
      <c r="B635" s="165" t="s">
        <v>24</v>
      </c>
      <c r="C635" s="165">
        <v>4</v>
      </c>
      <c r="D635" s="166">
        <v>19.149999999999999</v>
      </c>
      <c r="E635" s="166"/>
      <c r="F635" s="166"/>
      <c r="G635" s="19"/>
      <c r="H635" s="7"/>
    </row>
    <row r="636" spans="1:11" ht="15" hidden="1" customHeight="1" outlineLevel="1" x14ac:dyDescent="0.25">
      <c r="A636" s="129" t="s">
        <v>535</v>
      </c>
      <c r="B636" s="165" t="s">
        <v>24</v>
      </c>
      <c r="C636" s="165">
        <v>4</v>
      </c>
      <c r="D636" s="166">
        <v>19.149999999999999</v>
      </c>
      <c r="E636" s="166"/>
      <c r="F636" s="166"/>
      <c r="G636" s="19"/>
      <c r="H636" s="7"/>
    </row>
    <row r="637" spans="1:11" ht="15" hidden="1" customHeight="1" outlineLevel="1" x14ac:dyDescent="0.25">
      <c r="A637" s="129" t="s">
        <v>536</v>
      </c>
      <c r="B637" s="165" t="s">
        <v>24</v>
      </c>
      <c r="C637" s="165">
        <v>4</v>
      </c>
      <c r="D637" s="166">
        <v>19.149999999999999</v>
      </c>
      <c r="E637" s="166"/>
      <c r="F637" s="166"/>
      <c r="G637" s="19"/>
      <c r="H637" s="7"/>
    </row>
    <row r="638" spans="1:11" ht="15" hidden="1" customHeight="1" outlineLevel="1" x14ac:dyDescent="0.25">
      <c r="A638" s="129" t="s">
        <v>537</v>
      </c>
      <c r="B638" s="165" t="s">
        <v>24</v>
      </c>
      <c r="C638" s="165">
        <v>4</v>
      </c>
      <c r="D638" s="166">
        <v>19.149999999999999</v>
      </c>
      <c r="E638" s="166"/>
      <c r="F638" s="166"/>
      <c r="G638" s="19"/>
      <c r="H638" s="7"/>
    </row>
    <row r="639" spans="1:11" ht="15" hidden="1" customHeight="1" outlineLevel="1" x14ac:dyDescent="0.25">
      <c r="A639" s="129" t="s">
        <v>538</v>
      </c>
      <c r="B639" s="165" t="s">
        <v>24</v>
      </c>
      <c r="C639" s="165">
        <v>4</v>
      </c>
      <c r="D639" s="166">
        <v>19.149999999999999</v>
      </c>
      <c r="E639" s="166"/>
      <c r="F639" s="166"/>
      <c r="G639" s="19"/>
      <c r="H639" s="7"/>
    </row>
    <row r="640" spans="1:11" ht="15" hidden="1" customHeight="1" outlineLevel="1" x14ac:dyDescent="0.25">
      <c r="A640" s="129" t="s">
        <v>539</v>
      </c>
      <c r="B640" s="165" t="s">
        <v>24</v>
      </c>
      <c r="C640" s="165">
        <v>4</v>
      </c>
      <c r="D640" s="166">
        <v>19.149999999999999</v>
      </c>
      <c r="E640" s="166"/>
      <c r="F640" s="166"/>
      <c r="G640" s="19"/>
      <c r="H640" s="7"/>
    </row>
    <row r="641" spans="1:8" ht="15" hidden="1" customHeight="1" outlineLevel="1" x14ac:dyDescent="0.25">
      <c r="A641" s="129" t="s">
        <v>540</v>
      </c>
      <c r="B641" s="165" t="s">
        <v>24</v>
      </c>
      <c r="C641" s="165">
        <v>4</v>
      </c>
      <c r="D641" s="166">
        <v>19.149999999999999</v>
      </c>
      <c r="E641" s="166"/>
      <c r="F641" s="166"/>
      <c r="G641" s="19"/>
      <c r="H641" s="7"/>
    </row>
    <row r="642" spans="1:8" ht="15" hidden="1" customHeight="1" outlineLevel="1" x14ac:dyDescent="0.25">
      <c r="A642" s="129" t="s">
        <v>541</v>
      </c>
      <c r="B642" s="165" t="s">
        <v>24</v>
      </c>
      <c r="C642" s="165">
        <v>4</v>
      </c>
      <c r="D642" s="166">
        <v>19.95</v>
      </c>
      <c r="E642" s="166"/>
      <c r="F642" s="166"/>
      <c r="G642" s="19"/>
      <c r="H642" s="7"/>
    </row>
    <row r="643" spans="1:8" ht="15" hidden="1" customHeight="1" outlineLevel="1" x14ac:dyDescent="0.25">
      <c r="A643" s="129" t="s">
        <v>542</v>
      </c>
      <c r="B643" s="165" t="s">
        <v>524</v>
      </c>
      <c r="C643" s="165">
        <v>6</v>
      </c>
      <c r="D643" s="166">
        <v>41.94</v>
      </c>
      <c r="E643" s="166"/>
      <c r="F643" s="166"/>
      <c r="G643" s="19"/>
      <c r="H643" s="7"/>
    </row>
    <row r="644" spans="1:8" ht="15" hidden="1" customHeight="1" outlineLevel="1" x14ac:dyDescent="0.25">
      <c r="A644" s="129" t="s">
        <v>543</v>
      </c>
      <c r="B644" s="165" t="s">
        <v>524</v>
      </c>
      <c r="C644" s="165">
        <v>6</v>
      </c>
      <c r="D644" s="166">
        <v>41.94</v>
      </c>
      <c r="E644" s="166"/>
      <c r="F644" s="166"/>
      <c r="G644" s="19"/>
      <c r="H644" s="7"/>
    </row>
    <row r="645" spans="1:8" ht="15" hidden="1" customHeight="1" outlineLevel="1" x14ac:dyDescent="0.25">
      <c r="A645" s="129" t="s">
        <v>544</v>
      </c>
      <c r="B645" s="165" t="s">
        <v>524</v>
      </c>
      <c r="C645" s="165">
        <v>6</v>
      </c>
      <c r="D645" s="166">
        <v>41.94</v>
      </c>
      <c r="E645" s="166"/>
      <c r="F645" s="166"/>
      <c r="G645" s="19"/>
      <c r="H645" s="7"/>
    </row>
    <row r="646" spans="1:8" ht="15" hidden="1" customHeight="1" outlineLevel="1" x14ac:dyDescent="0.25">
      <c r="A646" s="129" t="s">
        <v>545</v>
      </c>
      <c r="B646" s="165" t="s">
        <v>524</v>
      </c>
      <c r="C646" s="165">
        <v>6</v>
      </c>
      <c r="D646" s="166">
        <v>41.94</v>
      </c>
      <c r="E646" s="166"/>
      <c r="F646" s="166"/>
      <c r="G646" s="19"/>
      <c r="H646" s="7"/>
    </row>
    <row r="647" spans="1:8" ht="15" hidden="1" customHeight="1" outlineLevel="1" x14ac:dyDescent="0.25">
      <c r="A647" s="129" t="s">
        <v>546</v>
      </c>
      <c r="B647" s="165" t="s">
        <v>524</v>
      </c>
      <c r="C647" s="165">
        <v>6</v>
      </c>
      <c r="D647" s="166">
        <v>41.94</v>
      </c>
      <c r="E647" s="166"/>
      <c r="F647" s="166"/>
      <c r="G647" s="19"/>
      <c r="H647" s="7"/>
    </row>
    <row r="648" spans="1:8" ht="15" hidden="1" customHeight="1" outlineLevel="1" x14ac:dyDescent="0.25">
      <c r="A648" s="129" t="s">
        <v>547</v>
      </c>
      <c r="B648" s="165" t="s">
        <v>524</v>
      </c>
      <c r="C648" s="165">
        <v>6</v>
      </c>
      <c r="D648" s="166">
        <v>41.94</v>
      </c>
      <c r="E648" s="166"/>
      <c r="F648" s="166"/>
      <c r="G648" s="19"/>
      <c r="H648" s="7"/>
    </row>
    <row r="649" spans="1:8" ht="15" hidden="1" customHeight="1" outlineLevel="1" x14ac:dyDescent="0.25">
      <c r="A649" s="129" t="s">
        <v>548</v>
      </c>
      <c r="B649" s="165" t="s">
        <v>524</v>
      </c>
      <c r="C649" s="165">
        <v>6</v>
      </c>
      <c r="D649" s="166">
        <v>41.94</v>
      </c>
      <c r="E649" s="166"/>
      <c r="F649" s="166"/>
      <c r="G649" s="19"/>
      <c r="H649" s="7"/>
    </row>
    <row r="650" spans="1:8" ht="15" hidden="1" customHeight="1" outlineLevel="1" x14ac:dyDescent="0.25">
      <c r="A650" s="129" t="s">
        <v>549</v>
      </c>
      <c r="B650" s="165" t="s">
        <v>524</v>
      </c>
      <c r="C650" s="165">
        <v>6</v>
      </c>
      <c r="D650" s="166">
        <v>41.94</v>
      </c>
      <c r="E650" s="166"/>
      <c r="F650" s="166"/>
      <c r="G650" s="19"/>
      <c r="H650" s="7"/>
    </row>
    <row r="651" spans="1:8" ht="15" hidden="1" customHeight="1" outlineLevel="1" x14ac:dyDescent="0.25">
      <c r="A651" s="129" t="s">
        <v>550</v>
      </c>
      <c r="B651" s="165" t="s">
        <v>524</v>
      </c>
      <c r="C651" s="165">
        <v>6</v>
      </c>
      <c r="D651" s="166">
        <v>41.94</v>
      </c>
      <c r="E651" s="166"/>
      <c r="F651" s="166"/>
      <c r="G651" s="19"/>
      <c r="H651" s="7"/>
    </row>
    <row r="652" spans="1:8" ht="15" hidden="1" customHeight="1" outlineLevel="1" x14ac:dyDescent="0.25">
      <c r="A652" s="129" t="s">
        <v>658</v>
      </c>
      <c r="B652" s="165" t="s">
        <v>660</v>
      </c>
      <c r="C652" s="165">
        <v>4</v>
      </c>
      <c r="D652" s="166">
        <v>21.88</v>
      </c>
      <c r="E652" s="166"/>
      <c r="F652" s="166"/>
      <c r="G652" s="19"/>
      <c r="H652" s="7"/>
    </row>
    <row r="653" spans="1:8" ht="15" hidden="1" customHeight="1" outlineLevel="1" x14ac:dyDescent="0.25">
      <c r="A653" s="129" t="s">
        <v>659</v>
      </c>
      <c r="B653" s="165" t="s">
        <v>661</v>
      </c>
      <c r="C653" s="165">
        <v>4</v>
      </c>
      <c r="D653" s="166">
        <v>21.88</v>
      </c>
      <c r="E653" s="166"/>
      <c r="F653" s="166"/>
      <c r="G653" s="19"/>
      <c r="H653" s="7"/>
    </row>
    <row r="654" spans="1:8" ht="15" hidden="1" customHeight="1" outlineLevel="1" x14ac:dyDescent="0.25">
      <c r="A654" s="129" t="s">
        <v>885</v>
      </c>
      <c r="B654" s="165" t="s">
        <v>886</v>
      </c>
      <c r="C654" s="165">
        <v>4</v>
      </c>
      <c r="D654" s="166">
        <v>21.88</v>
      </c>
      <c r="E654" s="166"/>
      <c r="F654" s="166"/>
      <c r="G654" s="19"/>
      <c r="H654" s="7"/>
    </row>
    <row r="655" spans="1:8" ht="15" hidden="1" customHeight="1" outlineLevel="1" x14ac:dyDescent="0.25">
      <c r="A655" s="129" t="s">
        <v>806</v>
      </c>
      <c r="B655" s="165" t="s">
        <v>24</v>
      </c>
      <c r="C655" s="165">
        <v>4</v>
      </c>
      <c r="D655" s="166">
        <v>34.65</v>
      </c>
      <c r="E655" s="166"/>
      <c r="F655" s="166"/>
      <c r="G655" s="19"/>
      <c r="H655" s="7"/>
    </row>
    <row r="656" spans="1:8" ht="15" hidden="1" customHeight="1" outlineLevel="1" x14ac:dyDescent="0.25">
      <c r="A656" s="129" t="s">
        <v>551</v>
      </c>
      <c r="B656" s="165" t="s">
        <v>24</v>
      </c>
      <c r="C656" s="165">
        <v>4</v>
      </c>
      <c r="D656" s="166">
        <v>34.65</v>
      </c>
      <c r="E656" s="166"/>
      <c r="F656" s="166"/>
      <c r="G656" s="19"/>
      <c r="H656" s="7"/>
    </row>
    <row r="657" spans="1:8" ht="15" hidden="1" customHeight="1" outlineLevel="1" x14ac:dyDescent="0.25">
      <c r="A657" s="129" t="s">
        <v>552</v>
      </c>
      <c r="B657" s="165" t="s">
        <v>24</v>
      </c>
      <c r="C657" s="165">
        <v>4</v>
      </c>
      <c r="D657" s="166">
        <v>34.65</v>
      </c>
      <c r="E657" s="166"/>
      <c r="F657" s="166"/>
      <c r="G657" s="19"/>
      <c r="H657" s="7"/>
    </row>
    <row r="658" spans="1:8" ht="15" hidden="1" customHeight="1" outlineLevel="1" x14ac:dyDescent="0.25">
      <c r="A658" s="129" t="s">
        <v>887</v>
      </c>
      <c r="B658" s="165" t="s">
        <v>24</v>
      </c>
      <c r="C658" s="165">
        <v>4</v>
      </c>
      <c r="D658" s="166">
        <v>34.65</v>
      </c>
      <c r="E658" s="166"/>
      <c r="F658" s="166"/>
      <c r="G658" s="19"/>
      <c r="H658" s="7"/>
    </row>
    <row r="659" spans="1:8" ht="15" hidden="1" customHeight="1" outlineLevel="1" x14ac:dyDescent="0.25">
      <c r="A659" s="129" t="s">
        <v>553</v>
      </c>
      <c r="B659" s="165" t="s">
        <v>24</v>
      </c>
      <c r="C659" s="165">
        <v>4</v>
      </c>
      <c r="D659" s="166">
        <v>34.65</v>
      </c>
      <c r="E659" s="166"/>
      <c r="F659" s="166"/>
      <c r="G659" s="19"/>
      <c r="H659" s="7"/>
    </row>
    <row r="660" spans="1:8" ht="15" hidden="1" customHeight="1" outlineLevel="1" x14ac:dyDescent="0.25">
      <c r="A660" s="129" t="s">
        <v>554</v>
      </c>
      <c r="B660" s="165" t="s">
        <v>24</v>
      </c>
      <c r="C660" s="165">
        <v>4</v>
      </c>
      <c r="D660" s="166">
        <v>34.65</v>
      </c>
      <c r="E660" s="166"/>
      <c r="F660" s="166"/>
      <c r="G660" s="19"/>
      <c r="H660" s="7"/>
    </row>
    <row r="661" spans="1:8" ht="15" hidden="1" customHeight="1" outlineLevel="1" x14ac:dyDescent="0.25">
      <c r="A661" s="129" t="s">
        <v>555</v>
      </c>
      <c r="B661" s="165" t="s">
        <v>24</v>
      </c>
      <c r="C661" s="165">
        <v>4</v>
      </c>
      <c r="D661" s="166">
        <v>34.65</v>
      </c>
      <c r="E661" s="166"/>
      <c r="F661" s="166"/>
      <c r="G661" s="19"/>
      <c r="H661" s="7"/>
    </row>
    <row r="662" spans="1:8" ht="15" hidden="1" customHeight="1" outlineLevel="1" x14ac:dyDescent="0.25">
      <c r="A662" s="129" t="s">
        <v>556</v>
      </c>
      <c r="B662" s="165" t="s">
        <v>24</v>
      </c>
      <c r="C662" s="165">
        <v>4</v>
      </c>
      <c r="D662" s="166">
        <v>34.65</v>
      </c>
      <c r="E662" s="166"/>
      <c r="F662" s="166"/>
      <c r="G662" s="19"/>
      <c r="H662" s="7"/>
    </row>
    <row r="663" spans="1:8" ht="15" hidden="1" customHeight="1" outlineLevel="1" x14ac:dyDescent="0.25">
      <c r="A663" s="129" t="s">
        <v>557</v>
      </c>
      <c r="B663" s="165" t="s">
        <v>24</v>
      </c>
      <c r="C663" s="165">
        <v>4</v>
      </c>
      <c r="D663" s="166">
        <v>34.65</v>
      </c>
      <c r="E663" s="166"/>
      <c r="F663" s="166"/>
      <c r="G663" s="19"/>
      <c r="H663" s="7"/>
    </row>
    <row r="664" spans="1:8" ht="15" hidden="1" customHeight="1" outlineLevel="1" x14ac:dyDescent="0.25">
      <c r="A664" s="129" t="s">
        <v>558</v>
      </c>
      <c r="B664" s="165" t="s">
        <v>24</v>
      </c>
      <c r="C664" s="165">
        <v>4</v>
      </c>
      <c r="D664" s="166">
        <v>34.65</v>
      </c>
      <c r="E664" s="166"/>
      <c r="F664" s="166"/>
      <c r="G664" s="19"/>
      <c r="H664" s="7"/>
    </row>
    <row r="665" spans="1:8" ht="15" hidden="1" customHeight="1" outlineLevel="1" x14ac:dyDescent="0.25">
      <c r="A665" s="129" t="s">
        <v>559</v>
      </c>
      <c r="B665" s="165" t="s">
        <v>24</v>
      </c>
      <c r="C665" s="165">
        <v>4</v>
      </c>
      <c r="D665" s="166">
        <v>34.65</v>
      </c>
      <c r="E665" s="166"/>
      <c r="F665" s="166"/>
      <c r="G665" s="19"/>
      <c r="H665" s="7"/>
    </row>
    <row r="666" spans="1:8" ht="15" hidden="1" customHeight="1" outlineLevel="1" x14ac:dyDescent="0.25">
      <c r="A666" s="129" t="s">
        <v>560</v>
      </c>
      <c r="B666" s="109" t="s">
        <v>24</v>
      </c>
      <c r="C666" s="109">
        <v>4</v>
      </c>
      <c r="D666" s="166">
        <v>34.65</v>
      </c>
      <c r="E666" s="166"/>
      <c r="F666" s="166"/>
      <c r="G666" s="19"/>
      <c r="H666" s="7"/>
    </row>
    <row r="667" spans="1:8" ht="15" hidden="1" customHeight="1" outlineLevel="1" x14ac:dyDescent="0.25">
      <c r="A667" s="129" t="s">
        <v>640</v>
      </c>
      <c r="B667" s="109" t="s">
        <v>24</v>
      </c>
      <c r="C667" s="109">
        <v>4</v>
      </c>
      <c r="D667" s="166">
        <v>34.65</v>
      </c>
      <c r="E667" s="166"/>
      <c r="F667" s="166"/>
      <c r="G667" s="19"/>
      <c r="H667" s="7"/>
    </row>
    <row r="668" spans="1:8" ht="15" hidden="1" customHeight="1" outlineLevel="1" x14ac:dyDescent="0.25">
      <c r="A668" s="129" t="s">
        <v>561</v>
      </c>
      <c r="B668" s="109" t="s">
        <v>24</v>
      </c>
      <c r="C668" s="109">
        <v>4</v>
      </c>
      <c r="D668" s="166">
        <v>34.65</v>
      </c>
      <c r="E668" s="166"/>
      <c r="F668" s="166"/>
      <c r="G668" s="19"/>
      <c r="H668" s="7"/>
    </row>
    <row r="669" spans="1:8" ht="15" hidden="1" customHeight="1" outlineLevel="1" x14ac:dyDescent="0.25">
      <c r="A669" s="129" t="s">
        <v>562</v>
      </c>
      <c r="B669" s="109" t="s">
        <v>24</v>
      </c>
      <c r="C669" s="109">
        <v>4</v>
      </c>
      <c r="D669" s="166">
        <v>34.65</v>
      </c>
      <c r="E669" s="166"/>
      <c r="F669" s="166"/>
      <c r="G669" s="19"/>
      <c r="H669" s="7"/>
    </row>
    <row r="670" spans="1:8" ht="15" hidden="1" customHeight="1" outlineLevel="1" x14ac:dyDescent="0.25">
      <c r="A670" s="129" t="s">
        <v>563</v>
      </c>
      <c r="B670" s="109" t="s">
        <v>24</v>
      </c>
      <c r="C670" s="109">
        <v>4</v>
      </c>
      <c r="D670" s="166">
        <v>34.65</v>
      </c>
      <c r="E670" s="166"/>
      <c r="F670" s="166"/>
      <c r="G670" s="19"/>
      <c r="H670" s="7"/>
    </row>
    <row r="671" spans="1:8" ht="15" hidden="1" customHeight="1" outlineLevel="1" x14ac:dyDescent="0.25">
      <c r="A671" s="129" t="s">
        <v>564</v>
      </c>
      <c r="B671" s="109" t="s">
        <v>24</v>
      </c>
      <c r="C671" s="109">
        <v>4</v>
      </c>
      <c r="D671" s="166">
        <v>34.65</v>
      </c>
      <c r="E671" s="166"/>
      <c r="F671" s="166"/>
      <c r="G671" s="19"/>
      <c r="H671" s="7"/>
    </row>
    <row r="672" spans="1:8" ht="15" hidden="1" customHeight="1" outlineLevel="1" x14ac:dyDescent="0.25">
      <c r="A672" s="129" t="s">
        <v>565</v>
      </c>
      <c r="B672" s="109" t="s">
        <v>24</v>
      </c>
      <c r="C672" s="109">
        <v>4</v>
      </c>
      <c r="D672" s="166">
        <v>34.65</v>
      </c>
      <c r="E672" s="166"/>
      <c r="F672" s="166"/>
      <c r="G672" s="19"/>
      <c r="H672" s="7"/>
    </row>
    <row r="673" spans="1:57" ht="15" hidden="1" customHeight="1" outlineLevel="1" x14ac:dyDescent="0.25">
      <c r="A673" s="129" t="s">
        <v>566</v>
      </c>
      <c r="B673" s="109" t="s">
        <v>24</v>
      </c>
      <c r="C673" s="109">
        <v>4</v>
      </c>
      <c r="D673" s="166">
        <v>34.65</v>
      </c>
      <c r="E673" s="166"/>
      <c r="F673" s="166"/>
      <c r="G673" s="19"/>
      <c r="H673" s="7"/>
    </row>
    <row r="674" spans="1:57" ht="15" hidden="1" customHeight="1" outlineLevel="1" x14ac:dyDescent="0.25">
      <c r="A674" s="129" t="s">
        <v>888</v>
      </c>
      <c r="B674" s="109" t="s">
        <v>24</v>
      </c>
      <c r="C674" s="109">
        <v>4</v>
      </c>
      <c r="D674" s="166">
        <v>34.65</v>
      </c>
      <c r="E674" s="166"/>
      <c r="F674" s="166"/>
      <c r="G674" s="19"/>
      <c r="H674" s="7"/>
    </row>
    <row r="675" spans="1:57" ht="15" hidden="1" customHeight="1" outlineLevel="1" x14ac:dyDescent="0.25">
      <c r="A675" s="129" t="s">
        <v>807</v>
      </c>
      <c r="B675" s="109" t="s">
        <v>524</v>
      </c>
      <c r="C675" s="109">
        <v>6</v>
      </c>
      <c r="D675" s="166">
        <v>36</v>
      </c>
      <c r="E675" s="166"/>
      <c r="F675" s="166"/>
      <c r="G675" s="19"/>
      <c r="H675" s="7"/>
    </row>
    <row r="676" spans="1:57" ht="15" hidden="1" customHeight="1" outlineLevel="1" x14ac:dyDescent="0.25">
      <c r="A676" s="129" t="s">
        <v>567</v>
      </c>
      <c r="B676" s="109" t="s">
        <v>524</v>
      </c>
      <c r="C676" s="109">
        <v>6</v>
      </c>
      <c r="D676" s="166">
        <v>36</v>
      </c>
      <c r="E676" s="166"/>
      <c r="F676" s="166"/>
      <c r="G676" s="19"/>
      <c r="H676" s="7"/>
    </row>
    <row r="677" spans="1:57" ht="15" hidden="1" customHeight="1" outlineLevel="1" x14ac:dyDescent="0.25">
      <c r="A677" s="129" t="s">
        <v>568</v>
      </c>
      <c r="B677" s="109" t="s">
        <v>524</v>
      </c>
      <c r="C677" s="109">
        <v>6</v>
      </c>
      <c r="D677" s="166">
        <v>36</v>
      </c>
      <c r="E677" s="166"/>
      <c r="F677" s="166"/>
      <c r="G677" s="19"/>
      <c r="H677" s="7"/>
    </row>
    <row r="678" spans="1:57" ht="15" hidden="1" customHeight="1" outlineLevel="1" x14ac:dyDescent="0.25">
      <c r="A678" s="129" t="s">
        <v>569</v>
      </c>
      <c r="B678" s="109" t="s">
        <v>524</v>
      </c>
      <c r="C678" s="109">
        <v>6</v>
      </c>
      <c r="D678" s="166">
        <v>38.35</v>
      </c>
      <c r="E678" s="166"/>
      <c r="F678" s="166"/>
      <c r="G678" s="19"/>
      <c r="H678" s="7"/>
    </row>
    <row r="679" spans="1:57" ht="15" hidden="1" customHeight="1" outlineLevel="1" x14ac:dyDescent="0.25">
      <c r="A679" s="129" t="s">
        <v>570</v>
      </c>
      <c r="B679" s="109" t="s">
        <v>524</v>
      </c>
      <c r="C679" s="109">
        <v>6</v>
      </c>
      <c r="D679" s="166">
        <v>38.35</v>
      </c>
      <c r="E679" s="166"/>
      <c r="F679" s="166"/>
      <c r="G679" s="19"/>
      <c r="H679" s="7"/>
    </row>
    <row r="680" spans="1:57" ht="15" hidden="1" customHeight="1" outlineLevel="1" thickBot="1" x14ac:dyDescent="0.3">
      <c r="A680" s="129" t="s">
        <v>571</v>
      </c>
      <c r="B680" s="109" t="s">
        <v>524</v>
      </c>
      <c r="C680" s="109">
        <v>6</v>
      </c>
      <c r="D680" s="166">
        <v>38.35</v>
      </c>
      <c r="E680" s="166"/>
      <c r="F680" s="166"/>
      <c r="G680" s="19"/>
      <c r="H680" s="7"/>
    </row>
    <row r="681" spans="1:57" ht="33.75" customHeight="1" collapsed="1" thickBot="1" x14ac:dyDescent="0.45">
      <c r="A681" s="274" t="s">
        <v>832</v>
      </c>
      <c r="B681" s="275"/>
      <c r="C681" s="275"/>
      <c r="D681" s="16"/>
      <c r="E681" s="16"/>
      <c r="F681" s="17"/>
      <c r="G681" s="31"/>
      <c r="H681" s="251"/>
      <c r="I681" s="21"/>
      <c r="J681" s="21"/>
      <c r="K681" s="21"/>
      <c r="L681" s="21"/>
      <c r="M681" s="21"/>
      <c r="N681" s="56"/>
      <c r="O681" s="56"/>
      <c r="P681" s="56"/>
      <c r="Q681" s="56"/>
    </row>
    <row r="682" spans="1:57" s="57" customFormat="1" ht="15" hidden="1" customHeight="1" outlineLevel="1" x14ac:dyDescent="0.25">
      <c r="A682" s="172" t="s">
        <v>933</v>
      </c>
      <c r="B682" s="173" t="s">
        <v>452</v>
      </c>
      <c r="C682" s="174">
        <v>24</v>
      </c>
      <c r="D682" s="175">
        <v>10.14</v>
      </c>
      <c r="E682" s="176"/>
      <c r="F682" s="177"/>
      <c r="G682" s="19"/>
      <c r="H682" s="7"/>
      <c r="I682"/>
      <c r="J682"/>
      <c r="K682"/>
      <c r="L682"/>
      <c r="M682"/>
      <c r="N682" s="56"/>
      <c r="O682" s="56"/>
      <c r="P682" s="56"/>
      <c r="Q682" s="56"/>
      <c r="R682" s="56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</row>
    <row r="683" spans="1:57" s="57" customFormat="1" ht="15" hidden="1" customHeight="1" outlineLevel="1" x14ac:dyDescent="0.25">
      <c r="A683" s="172" t="s">
        <v>934</v>
      </c>
      <c r="B683" s="173" t="s">
        <v>118</v>
      </c>
      <c r="C683" s="174">
        <v>24</v>
      </c>
      <c r="D683" s="175">
        <v>16.72</v>
      </c>
      <c r="E683" s="176"/>
      <c r="F683" s="177"/>
      <c r="G683" s="19"/>
      <c r="H683" s="7"/>
      <c r="I683"/>
      <c r="J683"/>
      <c r="K683"/>
      <c r="L683"/>
      <c r="M683"/>
      <c r="N683" s="56"/>
      <c r="O683" s="56"/>
      <c r="P683" s="56"/>
      <c r="Q683" s="56"/>
      <c r="R683" s="56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</row>
    <row r="684" spans="1:57" s="57" customFormat="1" ht="15" hidden="1" customHeight="1" outlineLevel="1" x14ac:dyDescent="0.25">
      <c r="A684" s="169" t="s">
        <v>572</v>
      </c>
      <c r="B684" s="170" t="s">
        <v>573</v>
      </c>
      <c r="C684" s="171">
        <v>12</v>
      </c>
      <c r="D684" s="178">
        <v>16.18</v>
      </c>
      <c r="E684" s="179"/>
      <c r="F684" s="179"/>
      <c r="G684" s="19"/>
      <c r="H684" s="7"/>
      <c r="I684"/>
      <c r="J684"/>
      <c r="K684"/>
      <c r="L684"/>
      <c r="M684"/>
      <c r="N684" s="56"/>
      <c r="O684" s="56"/>
      <c r="P684" s="56"/>
      <c r="Q684" s="56"/>
      <c r="R684" s="56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</row>
    <row r="685" spans="1:57" s="57" customFormat="1" ht="15" hidden="1" customHeight="1" outlineLevel="1" x14ac:dyDescent="0.25">
      <c r="A685" s="169" t="s">
        <v>574</v>
      </c>
      <c r="B685" s="170" t="s">
        <v>325</v>
      </c>
      <c r="C685" s="171">
        <v>12</v>
      </c>
      <c r="D685" s="178">
        <v>27.15</v>
      </c>
      <c r="E685" s="179"/>
      <c r="F685" s="179"/>
      <c r="G685" s="19"/>
      <c r="H685" s="7"/>
      <c r="I685"/>
      <c r="J685"/>
      <c r="K685"/>
      <c r="L685"/>
      <c r="M685"/>
      <c r="N685" s="56"/>
      <c r="O685" s="56"/>
      <c r="P685" s="56"/>
      <c r="Q685" s="56"/>
      <c r="R685" s="56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</row>
    <row r="686" spans="1:57" s="57" customFormat="1" ht="15" hidden="1" customHeight="1" outlineLevel="1" x14ac:dyDescent="0.25">
      <c r="A686" s="169" t="s">
        <v>575</v>
      </c>
      <c r="B686" s="170" t="s">
        <v>96</v>
      </c>
      <c r="C686" s="171">
        <v>12</v>
      </c>
      <c r="D686" s="71">
        <v>40.76</v>
      </c>
      <c r="E686" s="72"/>
      <c r="F686" s="72"/>
      <c r="G686" s="19"/>
      <c r="H686" s="7"/>
      <c r="I686"/>
      <c r="J686"/>
      <c r="K686"/>
      <c r="L686"/>
      <c r="M686"/>
      <c r="N686" s="56"/>
      <c r="O686" s="56"/>
      <c r="P686" s="56"/>
      <c r="Q686" s="56"/>
      <c r="R686" s="5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</row>
    <row r="687" spans="1:57" s="57" customFormat="1" ht="15" hidden="1" customHeight="1" outlineLevel="1" x14ac:dyDescent="0.25">
      <c r="A687" s="169" t="s">
        <v>576</v>
      </c>
      <c r="B687" s="170" t="s">
        <v>73</v>
      </c>
      <c r="C687" s="171">
        <v>12</v>
      </c>
      <c r="D687" s="71">
        <v>28.44</v>
      </c>
      <c r="E687" s="72"/>
      <c r="F687" s="72"/>
      <c r="G687" s="19"/>
      <c r="H687" s="7"/>
      <c r="I687"/>
      <c r="J687"/>
      <c r="K687"/>
      <c r="L687"/>
      <c r="M687"/>
      <c r="N687" s="56"/>
      <c r="O687" s="56"/>
      <c r="P687" s="56"/>
      <c r="Q687" s="56"/>
      <c r="R687" s="56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</row>
    <row r="688" spans="1:57" s="57" customFormat="1" ht="15" hidden="1" customHeight="1" outlineLevel="1" x14ac:dyDescent="0.25">
      <c r="A688" s="169" t="s">
        <v>577</v>
      </c>
      <c r="B688" s="170" t="s">
        <v>298</v>
      </c>
      <c r="C688" s="171">
        <v>12</v>
      </c>
      <c r="D688" s="71">
        <v>27.3</v>
      </c>
      <c r="E688" s="72"/>
      <c r="F688" s="72"/>
      <c r="G688" s="19"/>
      <c r="H688" s="7"/>
      <c r="I688"/>
      <c r="J688"/>
      <c r="K688"/>
      <c r="L688"/>
      <c r="M688"/>
      <c r="N688" s="56"/>
      <c r="O688" s="56"/>
      <c r="P688" s="56"/>
      <c r="Q688" s="56"/>
      <c r="R688" s="56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</row>
    <row r="689" spans="1:57" s="57" customFormat="1" ht="15" hidden="1" customHeight="1" outlineLevel="1" x14ac:dyDescent="0.25">
      <c r="A689" s="169" t="s">
        <v>578</v>
      </c>
      <c r="B689" s="170" t="s">
        <v>118</v>
      </c>
      <c r="C689" s="171">
        <v>12</v>
      </c>
      <c r="D689" s="71">
        <v>29.14</v>
      </c>
      <c r="E689" s="72"/>
      <c r="F689" s="72"/>
      <c r="G689" s="19"/>
      <c r="H689" s="7"/>
      <c r="I689"/>
      <c r="J689"/>
      <c r="K689"/>
      <c r="L689"/>
      <c r="M689"/>
      <c r="N689" s="56"/>
      <c r="O689" s="56"/>
      <c r="P689" s="56"/>
      <c r="Q689" s="56"/>
      <c r="R689" s="56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</row>
    <row r="690" spans="1:57" s="57" customFormat="1" ht="15" hidden="1" customHeight="1" outlineLevel="1" x14ac:dyDescent="0.25">
      <c r="A690" s="172" t="s">
        <v>849</v>
      </c>
      <c r="B690" s="173" t="s">
        <v>92</v>
      </c>
      <c r="C690" s="174">
        <v>12</v>
      </c>
      <c r="D690" s="175">
        <v>27.7</v>
      </c>
      <c r="E690" s="176"/>
      <c r="F690" s="177"/>
      <c r="G690" s="19"/>
      <c r="H690" s="252"/>
      <c r="I690"/>
      <c r="J690"/>
      <c r="K690"/>
      <c r="L690"/>
      <c r="M690"/>
      <c r="N690" s="56"/>
      <c r="O690" s="56"/>
      <c r="P690" s="56"/>
      <c r="Q690" s="56"/>
      <c r="R690" s="56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</row>
    <row r="691" spans="1:57" s="57" customFormat="1" ht="15" hidden="1" customHeight="1" outlineLevel="1" x14ac:dyDescent="0.25">
      <c r="A691" s="172" t="s">
        <v>805</v>
      </c>
      <c r="B691" s="173" t="s">
        <v>245</v>
      </c>
      <c r="C691" s="174">
        <v>12</v>
      </c>
      <c r="D691" s="175">
        <v>24.67</v>
      </c>
      <c r="E691" s="176"/>
      <c r="F691" s="177"/>
      <c r="G691" s="19"/>
      <c r="H691" s="252"/>
      <c r="I691"/>
      <c r="J691"/>
      <c r="K691"/>
      <c r="L691"/>
      <c r="M691"/>
      <c r="N691" s="56"/>
      <c r="O691" s="56"/>
      <c r="P691" s="56"/>
      <c r="Q691" s="56"/>
      <c r="R691" s="56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</row>
    <row r="692" spans="1:57" s="57" customFormat="1" ht="15" hidden="1" customHeight="1" outlineLevel="1" x14ac:dyDescent="0.25">
      <c r="A692" s="169" t="s">
        <v>579</v>
      </c>
      <c r="B692" s="170" t="s">
        <v>73</v>
      </c>
      <c r="C692" s="171">
        <v>24</v>
      </c>
      <c r="D692" s="71">
        <v>11.08</v>
      </c>
      <c r="E692" s="72"/>
      <c r="F692" s="72"/>
      <c r="G692" s="19"/>
      <c r="H692" s="252"/>
      <c r="I692"/>
      <c r="J692"/>
      <c r="K692"/>
      <c r="L692"/>
      <c r="M692"/>
      <c r="N692" s="56"/>
      <c r="O692" s="56"/>
      <c r="P692" s="56"/>
      <c r="Q692" s="56"/>
      <c r="R692" s="56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</row>
    <row r="693" spans="1:57" s="57" customFormat="1" ht="15" hidden="1" customHeight="1" outlineLevel="1" x14ac:dyDescent="0.25">
      <c r="A693" s="169" t="s">
        <v>580</v>
      </c>
      <c r="B693" s="170" t="s">
        <v>581</v>
      </c>
      <c r="C693" s="171">
        <v>12</v>
      </c>
      <c r="D693" s="71">
        <v>41.87</v>
      </c>
      <c r="E693" s="72"/>
      <c r="F693" s="72"/>
      <c r="G693" s="19"/>
      <c r="H693" s="252"/>
      <c r="I693"/>
      <c r="J693"/>
      <c r="K693"/>
      <c r="L693"/>
      <c r="M693"/>
      <c r="N693" s="56"/>
      <c r="O693" s="56"/>
      <c r="P693" s="56"/>
      <c r="Q693" s="56"/>
      <c r="R693" s="56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</row>
    <row r="694" spans="1:57" s="57" customFormat="1" ht="15" hidden="1" customHeight="1" outlineLevel="1" thickBot="1" x14ac:dyDescent="0.3">
      <c r="A694" s="180" t="s">
        <v>717</v>
      </c>
      <c r="B694" s="181" t="s">
        <v>62</v>
      </c>
      <c r="C694" s="182">
        <v>12</v>
      </c>
      <c r="D694" s="71">
        <v>42.82</v>
      </c>
      <c r="E694" s="72"/>
      <c r="F694" s="72"/>
      <c r="G694" s="19"/>
      <c r="H694" s="252"/>
      <c r="I694"/>
      <c r="J694"/>
      <c r="K694"/>
      <c r="L694"/>
      <c r="M694"/>
      <c r="N694" s="56"/>
      <c r="O694" s="56"/>
      <c r="P694" s="56"/>
      <c r="Q694" s="56"/>
      <c r="R694" s="56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</row>
    <row r="695" spans="1:57" ht="26.25" customHeight="1" collapsed="1" thickBot="1" x14ac:dyDescent="0.45">
      <c r="A695" s="256" t="s">
        <v>582</v>
      </c>
      <c r="B695" s="257"/>
      <c r="C695" s="257"/>
      <c r="D695" s="16"/>
      <c r="E695" s="16"/>
      <c r="F695" s="17"/>
      <c r="G695" s="31"/>
      <c r="H695" s="242"/>
      <c r="M695" s="56"/>
      <c r="N695" s="56"/>
      <c r="O695" s="56"/>
      <c r="P695" s="56"/>
      <c r="Q695" s="56"/>
    </row>
    <row r="696" spans="1:57" s="57" customFormat="1" ht="15" hidden="1" customHeight="1" outlineLevel="1" x14ac:dyDescent="0.25">
      <c r="A696" s="180" t="s">
        <v>723</v>
      </c>
      <c r="B696" s="183" t="s">
        <v>39</v>
      </c>
      <c r="C696" s="184">
        <v>8</v>
      </c>
      <c r="D696" s="71">
        <v>18.82</v>
      </c>
      <c r="E696" s="185"/>
      <c r="F696" s="185"/>
      <c r="G696" s="19"/>
      <c r="H696" s="7"/>
      <c r="I696"/>
      <c r="J696"/>
      <c r="K696"/>
      <c r="L696"/>
      <c r="M696"/>
      <c r="N696" s="56"/>
      <c r="O696" s="56"/>
      <c r="P696" s="56"/>
      <c r="Q696" s="56"/>
      <c r="R696" s="5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</row>
    <row r="697" spans="1:57" s="57" customFormat="1" ht="15" hidden="1" customHeight="1" outlineLevel="1" x14ac:dyDescent="0.25">
      <c r="A697" s="180" t="s">
        <v>583</v>
      </c>
      <c r="B697" s="183" t="s">
        <v>38</v>
      </c>
      <c r="C697" s="184">
        <v>12</v>
      </c>
      <c r="D697" s="71">
        <v>6.62</v>
      </c>
      <c r="E697" s="185"/>
      <c r="F697" s="185"/>
      <c r="G697" s="19"/>
      <c r="H697" s="7"/>
      <c r="I697"/>
      <c r="J697"/>
      <c r="K697"/>
      <c r="L697"/>
      <c r="M697"/>
      <c r="N697" s="56"/>
      <c r="O697" s="56"/>
      <c r="P697" s="56"/>
      <c r="Q697" s="56"/>
      <c r="R697" s="56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</row>
    <row r="698" spans="1:57" s="57" customFormat="1" ht="15" hidden="1" customHeight="1" outlineLevel="1" x14ac:dyDescent="0.25">
      <c r="A698" s="180" t="s">
        <v>842</v>
      </c>
      <c r="B698" s="183" t="s">
        <v>263</v>
      </c>
      <c r="C698" s="184">
        <v>12</v>
      </c>
      <c r="D698" s="71">
        <v>15.47</v>
      </c>
      <c r="E698" s="185"/>
      <c r="F698" s="185"/>
      <c r="G698" s="19"/>
      <c r="H698" s="7"/>
      <c r="I698"/>
      <c r="J698"/>
      <c r="K698"/>
      <c r="L698"/>
      <c r="M698"/>
      <c r="N698" s="56"/>
      <c r="O698" s="56"/>
      <c r="P698" s="56"/>
      <c r="Q698" s="56"/>
      <c r="R698" s="56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</row>
    <row r="699" spans="1:57" s="57" customFormat="1" ht="15" hidden="1" customHeight="1" outlineLevel="1" x14ac:dyDescent="0.25">
      <c r="A699" s="180" t="s">
        <v>833</v>
      </c>
      <c r="B699" s="183" t="s">
        <v>75</v>
      </c>
      <c r="C699" s="184">
        <v>12</v>
      </c>
      <c r="D699" s="71">
        <v>24.71</v>
      </c>
      <c r="E699" s="185"/>
      <c r="F699" s="185"/>
      <c r="G699" s="19"/>
      <c r="H699" s="7"/>
      <c r="I699"/>
      <c r="J699"/>
      <c r="K699"/>
      <c r="L699"/>
      <c r="M699"/>
      <c r="N699" s="56"/>
      <c r="O699" s="56"/>
      <c r="P699" s="56"/>
      <c r="Q699" s="56"/>
      <c r="R699" s="56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</row>
    <row r="700" spans="1:57" s="57" customFormat="1" ht="15" hidden="1" customHeight="1" outlineLevel="1" x14ac:dyDescent="0.25">
      <c r="A700" s="180" t="s">
        <v>894</v>
      </c>
      <c r="B700" s="183" t="s">
        <v>895</v>
      </c>
      <c r="C700" s="184">
        <v>12</v>
      </c>
      <c r="D700" s="71">
        <v>19.760000000000002</v>
      </c>
      <c r="E700" s="185"/>
      <c r="F700" s="185"/>
      <c r="G700" s="19"/>
      <c r="H700" s="7"/>
      <c r="I700"/>
      <c r="J700"/>
      <c r="K700"/>
      <c r="L700"/>
      <c r="M700"/>
      <c r="N700" s="56"/>
      <c r="O700" s="56"/>
      <c r="P700" s="56"/>
      <c r="Q700" s="56"/>
      <c r="R700" s="56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</row>
    <row r="701" spans="1:57" s="57" customFormat="1" ht="15" hidden="1" customHeight="1" outlineLevel="1" x14ac:dyDescent="0.25">
      <c r="A701" s="180" t="s">
        <v>863</v>
      </c>
      <c r="B701" s="183" t="s">
        <v>864</v>
      </c>
      <c r="C701" s="184">
        <v>12</v>
      </c>
      <c r="D701" s="71">
        <v>6.76</v>
      </c>
      <c r="E701" s="185"/>
      <c r="F701" s="185"/>
      <c r="G701" s="19"/>
      <c r="H701" s="7"/>
      <c r="I701"/>
      <c r="J701"/>
      <c r="K701"/>
      <c r="L701"/>
      <c r="M701"/>
      <c r="N701" s="56"/>
      <c r="O701" s="56"/>
      <c r="P701" s="56"/>
      <c r="Q701" s="56"/>
      <c r="R701" s="56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</row>
    <row r="702" spans="1:57" s="57" customFormat="1" ht="15" hidden="1" customHeight="1" outlineLevel="1" x14ac:dyDescent="0.25">
      <c r="A702" s="180" t="s">
        <v>844</v>
      </c>
      <c r="B702" s="183" t="s">
        <v>845</v>
      </c>
      <c r="C702" s="184">
        <v>24</v>
      </c>
      <c r="D702" s="71">
        <v>11.92</v>
      </c>
      <c r="E702" s="185"/>
      <c r="F702" s="185"/>
      <c r="G702" s="19"/>
      <c r="H702" s="7"/>
      <c r="I702"/>
      <c r="J702"/>
      <c r="K702"/>
      <c r="L702"/>
      <c r="M702"/>
      <c r="N702" s="56"/>
      <c r="O702" s="56"/>
      <c r="P702" s="56"/>
      <c r="Q702" s="56"/>
      <c r="R702" s="56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</row>
    <row r="703" spans="1:57" s="57" customFormat="1" ht="15" hidden="1" customHeight="1" outlineLevel="1" x14ac:dyDescent="0.25">
      <c r="A703" s="180" t="s">
        <v>584</v>
      </c>
      <c r="B703" s="183" t="s">
        <v>585</v>
      </c>
      <c r="C703" s="184">
        <v>12</v>
      </c>
      <c r="D703" s="71">
        <v>20.350000000000001</v>
      </c>
      <c r="E703" s="185"/>
      <c r="F703" s="185"/>
      <c r="G703" s="19"/>
      <c r="H703" s="7"/>
      <c r="I703"/>
      <c r="J703"/>
      <c r="K703"/>
      <c r="L703"/>
      <c r="M703"/>
      <c r="N703" s="56"/>
      <c r="O703" s="56"/>
      <c r="P703" s="56"/>
      <c r="Q703" s="56"/>
      <c r="R703" s="56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</row>
    <row r="704" spans="1:57" s="57" customFormat="1" ht="15" hidden="1" customHeight="1" outlineLevel="1" x14ac:dyDescent="0.25">
      <c r="A704" s="180" t="s">
        <v>586</v>
      </c>
      <c r="B704" s="183" t="s">
        <v>585</v>
      </c>
      <c r="C704" s="184">
        <v>12</v>
      </c>
      <c r="D704" s="71">
        <v>20.350000000000001</v>
      </c>
      <c r="E704" s="185"/>
      <c r="F704" s="185"/>
      <c r="G704" s="19"/>
      <c r="H704" s="7"/>
      <c r="I704"/>
      <c r="J704"/>
      <c r="K704"/>
      <c r="L704"/>
      <c r="M704"/>
      <c r="N704" s="56"/>
      <c r="O704" s="56"/>
      <c r="P704" s="56"/>
      <c r="Q704" s="56"/>
      <c r="R704" s="56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</row>
    <row r="705" spans="1:57" s="57" customFormat="1" ht="15" hidden="1" customHeight="1" outlineLevel="1" x14ac:dyDescent="0.25">
      <c r="A705" s="180" t="s">
        <v>587</v>
      </c>
      <c r="B705" s="183" t="s">
        <v>585</v>
      </c>
      <c r="C705" s="184">
        <v>12</v>
      </c>
      <c r="D705" s="71">
        <v>20.350000000000001</v>
      </c>
      <c r="E705" s="185"/>
      <c r="F705" s="185"/>
      <c r="G705" s="19"/>
      <c r="H705" s="7"/>
      <c r="I705"/>
      <c r="J705"/>
      <c r="K705"/>
      <c r="L705"/>
      <c r="M705"/>
      <c r="N705" s="56"/>
      <c r="O705" s="56"/>
      <c r="P705" s="56"/>
      <c r="Q705" s="56"/>
      <c r="R705" s="56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</row>
    <row r="706" spans="1:57" s="57" customFormat="1" ht="15" hidden="1" customHeight="1" outlineLevel="1" x14ac:dyDescent="0.25">
      <c r="A706" s="180" t="s">
        <v>588</v>
      </c>
      <c r="B706" s="183" t="s">
        <v>585</v>
      </c>
      <c r="C706" s="184">
        <v>12</v>
      </c>
      <c r="D706" s="71">
        <v>20.350000000000001</v>
      </c>
      <c r="E706" s="185"/>
      <c r="F706" s="185"/>
      <c r="G706" s="19"/>
      <c r="H706" s="7"/>
      <c r="I706"/>
      <c r="J706"/>
      <c r="K706"/>
      <c r="L706"/>
      <c r="M706"/>
      <c r="N706" s="56"/>
      <c r="O706" s="56"/>
      <c r="P706" s="56"/>
      <c r="Q706" s="56"/>
      <c r="R706" s="5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</row>
    <row r="707" spans="1:57" s="57" customFormat="1" ht="15" hidden="1" customHeight="1" outlineLevel="1" x14ac:dyDescent="0.25">
      <c r="A707" s="180" t="s">
        <v>710</v>
      </c>
      <c r="B707" s="183" t="s">
        <v>585</v>
      </c>
      <c r="C707" s="184">
        <v>12</v>
      </c>
      <c r="D707" s="71">
        <v>20.350000000000001</v>
      </c>
      <c r="E707" s="185"/>
      <c r="F707" s="185"/>
      <c r="G707" s="19"/>
      <c r="H707" s="7"/>
      <c r="I707"/>
      <c r="J707"/>
      <c r="K707"/>
      <c r="L707"/>
      <c r="M707"/>
      <c r="N707" s="56"/>
      <c r="O707" s="56"/>
      <c r="P707" s="56"/>
      <c r="Q707" s="56"/>
      <c r="R707" s="56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</row>
    <row r="708" spans="1:57" s="57" customFormat="1" ht="15" hidden="1" customHeight="1" outlineLevel="1" x14ac:dyDescent="0.25">
      <c r="A708" s="180" t="s">
        <v>589</v>
      </c>
      <c r="B708" s="183" t="s">
        <v>585</v>
      </c>
      <c r="C708" s="184">
        <v>12</v>
      </c>
      <c r="D708" s="71">
        <v>20.350000000000001</v>
      </c>
      <c r="E708" s="185"/>
      <c r="F708" s="185"/>
      <c r="G708" s="19"/>
      <c r="H708" s="7"/>
      <c r="I708"/>
      <c r="J708"/>
      <c r="K708"/>
      <c r="L708"/>
      <c r="M708"/>
      <c r="N708" s="56"/>
      <c r="O708" s="56"/>
      <c r="P708" s="56"/>
      <c r="Q708" s="56"/>
      <c r="R708" s="56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</row>
    <row r="709" spans="1:57" s="57" customFormat="1" ht="15" hidden="1" customHeight="1" outlineLevel="1" x14ac:dyDescent="0.25">
      <c r="A709" s="180" t="s">
        <v>590</v>
      </c>
      <c r="B709" s="183" t="s">
        <v>585</v>
      </c>
      <c r="C709" s="184">
        <v>12</v>
      </c>
      <c r="D709" s="71">
        <v>20.350000000000001</v>
      </c>
      <c r="E709" s="185"/>
      <c r="F709" s="185"/>
      <c r="G709" s="19"/>
      <c r="H709" s="7"/>
      <c r="I709"/>
      <c r="J709"/>
      <c r="K709"/>
      <c r="L709"/>
      <c r="M709"/>
      <c r="N709" s="56"/>
      <c r="O709" s="56"/>
      <c r="P709" s="56"/>
      <c r="Q709" s="56"/>
      <c r="R709" s="56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</row>
    <row r="710" spans="1:57" s="57" customFormat="1" ht="15" hidden="1" customHeight="1" outlineLevel="1" x14ac:dyDescent="0.25">
      <c r="A710" s="180" t="s">
        <v>711</v>
      </c>
      <c r="B710" s="183" t="s">
        <v>585</v>
      </c>
      <c r="C710" s="184">
        <v>12</v>
      </c>
      <c r="D710" s="71">
        <v>20.350000000000001</v>
      </c>
      <c r="E710" s="185"/>
      <c r="F710" s="185"/>
      <c r="G710" s="19"/>
      <c r="H710" s="7"/>
      <c r="I710"/>
      <c r="J710"/>
      <c r="K710"/>
      <c r="L710"/>
      <c r="M710"/>
      <c r="N710" s="56"/>
      <c r="O710" s="56"/>
      <c r="P710" s="56"/>
      <c r="Q710" s="56"/>
      <c r="R710" s="56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</row>
    <row r="711" spans="1:57" s="57" customFormat="1" ht="15" hidden="1" customHeight="1" outlineLevel="1" x14ac:dyDescent="0.25">
      <c r="A711" s="180" t="s">
        <v>846</v>
      </c>
      <c r="B711" s="183" t="s">
        <v>92</v>
      </c>
      <c r="C711" s="184">
        <v>12</v>
      </c>
      <c r="D711" s="71">
        <v>10.82</v>
      </c>
      <c r="E711" s="185"/>
      <c r="F711" s="185"/>
      <c r="G711" s="19"/>
      <c r="H711" s="7"/>
      <c r="I711"/>
      <c r="J711"/>
      <c r="K711"/>
      <c r="L711"/>
      <c r="M711"/>
      <c r="N711" s="56"/>
      <c r="O711" s="56"/>
      <c r="P711" s="56"/>
      <c r="Q711" s="56"/>
      <c r="R711" s="56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</row>
    <row r="712" spans="1:57" s="57" customFormat="1" ht="15" hidden="1" customHeight="1" outlineLevel="1" x14ac:dyDescent="0.25">
      <c r="A712" s="180" t="s">
        <v>694</v>
      </c>
      <c r="B712" s="183" t="s">
        <v>118</v>
      </c>
      <c r="C712" s="184">
        <v>12</v>
      </c>
      <c r="D712" s="71">
        <v>10.44</v>
      </c>
      <c r="E712" s="185"/>
      <c r="F712" s="185"/>
      <c r="G712" s="19"/>
      <c r="H712" s="7"/>
      <c r="I712"/>
      <c r="J712"/>
      <c r="K712"/>
      <c r="L712"/>
      <c r="M712"/>
      <c r="N712" s="56"/>
      <c r="O712" s="56"/>
      <c r="P712" s="56"/>
      <c r="Q712" s="56"/>
      <c r="R712" s="56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</row>
    <row r="713" spans="1:57" s="57" customFormat="1" ht="15" hidden="1" customHeight="1" outlineLevel="1" x14ac:dyDescent="0.25">
      <c r="A713" s="180" t="s">
        <v>724</v>
      </c>
      <c r="B713" s="181" t="s">
        <v>24</v>
      </c>
      <c r="C713" s="184">
        <v>6</v>
      </c>
      <c r="D713" s="71">
        <v>26.2</v>
      </c>
      <c r="E713" s="185"/>
      <c r="F713" s="185"/>
      <c r="G713" s="19"/>
      <c r="H713" s="7"/>
      <c r="I713"/>
      <c r="J713"/>
      <c r="K713"/>
      <c r="L713"/>
      <c r="M713"/>
      <c r="N713" s="56"/>
      <c r="O713" s="56"/>
      <c r="P713" s="56"/>
      <c r="Q713" s="56"/>
      <c r="R713" s="56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</row>
    <row r="714" spans="1:57" s="57" customFormat="1" ht="15" hidden="1" customHeight="1" outlineLevel="1" x14ac:dyDescent="0.25">
      <c r="A714" s="180" t="s">
        <v>706</v>
      </c>
      <c r="B714" s="181" t="s">
        <v>24</v>
      </c>
      <c r="C714" s="184">
        <v>6</v>
      </c>
      <c r="D714" s="71">
        <v>26.2</v>
      </c>
      <c r="E714" s="185"/>
      <c r="F714" s="185"/>
      <c r="G714" s="19"/>
      <c r="H714" s="7"/>
      <c r="I714"/>
      <c r="J714"/>
      <c r="K714"/>
      <c r="L714"/>
      <c r="M714"/>
      <c r="N714" s="56"/>
      <c r="O714" s="56"/>
      <c r="P714" s="56"/>
      <c r="Q714" s="56"/>
      <c r="R714" s="56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</row>
    <row r="715" spans="1:57" s="57" customFormat="1" ht="15" hidden="1" customHeight="1" outlineLevel="1" x14ac:dyDescent="0.25">
      <c r="A715" s="180" t="s">
        <v>854</v>
      </c>
      <c r="B715" s="181" t="s">
        <v>24</v>
      </c>
      <c r="C715" s="184">
        <v>6</v>
      </c>
      <c r="D715" s="71">
        <v>26.2</v>
      </c>
      <c r="E715" s="185"/>
      <c r="F715" s="185"/>
      <c r="G715" s="19"/>
      <c r="H715" s="7"/>
      <c r="I715"/>
      <c r="J715"/>
      <c r="K715"/>
      <c r="L715"/>
      <c r="M715"/>
      <c r="N715" s="56"/>
      <c r="O715" s="56"/>
      <c r="P715" s="56"/>
      <c r="Q715" s="56"/>
      <c r="R715" s="56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</row>
    <row r="716" spans="1:57" s="57" customFormat="1" ht="15" hidden="1" customHeight="1" outlineLevel="1" x14ac:dyDescent="0.25">
      <c r="A716" s="180" t="s">
        <v>707</v>
      </c>
      <c r="B716" s="181" t="s">
        <v>24</v>
      </c>
      <c r="C716" s="184">
        <v>6</v>
      </c>
      <c r="D716" s="71">
        <v>26.2</v>
      </c>
      <c r="E716" s="185"/>
      <c r="F716" s="185"/>
      <c r="G716" s="19"/>
      <c r="H716" s="7"/>
      <c r="I716"/>
      <c r="J716"/>
      <c r="K716"/>
      <c r="L716"/>
      <c r="M716"/>
      <c r="N716" s="56"/>
      <c r="O716" s="56"/>
      <c r="P716" s="56"/>
      <c r="Q716" s="56"/>
      <c r="R716" s="5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</row>
    <row r="717" spans="1:57" s="57" customFormat="1" ht="15" hidden="1" customHeight="1" outlineLevel="1" x14ac:dyDescent="0.25">
      <c r="A717" s="180" t="s">
        <v>708</v>
      </c>
      <c r="B717" s="181" t="s">
        <v>24</v>
      </c>
      <c r="C717" s="184">
        <v>6</v>
      </c>
      <c r="D717" s="71">
        <v>26.2</v>
      </c>
      <c r="E717" s="185"/>
      <c r="F717" s="185"/>
      <c r="G717" s="19"/>
      <c r="H717" s="7"/>
      <c r="I717"/>
      <c r="J717"/>
      <c r="K717"/>
      <c r="L717"/>
      <c r="M717"/>
      <c r="N717" s="56"/>
      <c r="O717" s="56"/>
      <c r="P717" s="56"/>
      <c r="Q717" s="56"/>
      <c r="R717" s="56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</row>
    <row r="718" spans="1:57" s="57" customFormat="1" ht="15" hidden="1" customHeight="1" outlineLevel="1" x14ac:dyDescent="0.25">
      <c r="A718" s="180" t="s">
        <v>709</v>
      </c>
      <c r="B718" s="181" t="s">
        <v>24</v>
      </c>
      <c r="C718" s="184">
        <v>6</v>
      </c>
      <c r="D718" s="71">
        <v>26.2</v>
      </c>
      <c r="E718" s="185"/>
      <c r="F718" s="185"/>
      <c r="G718" s="19"/>
      <c r="H718" s="7"/>
      <c r="I718"/>
      <c r="J718"/>
      <c r="K718"/>
      <c r="L718"/>
      <c r="M718"/>
      <c r="N718" s="56"/>
      <c r="O718" s="56"/>
      <c r="P718" s="56"/>
      <c r="Q718" s="56"/>
      <c r="R718" s="56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</row>
    <row r="719" spans="1:57" s="59" customFormat="1" ht="15" hidden="1" customHeight="1" outlineLevel="1" x14ac:dyDescent="0.25">
      <c r="A719" s="180" t="s">
        <v>591</v>
      </c>
      <c r="B719" s="181" t="s">
        <v>524</v>
      </c>
      <c r="C719" s="182">
        <v>2</v>
      </c>
      <c r="D719" s="71">
        <v>53.41</v>
      </c>
      <c r="E719" s="185"/>
      <c r="F719" s="185"/>
      <c r="G719" s="19"/>
      <c r="H719" s="22"/>
      <c r="I719" s="15"/>
      <c r="J719" s="15"/>
      <c r="K719" s="15"/>
      <c r="L719" s="15"/>
      <c r="M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</row>
    <row r="720" spans="1:57" s="57" customFormat="1" ht="15" hidden="1" customHeight="1" outlineLevel="1" x14ac:dyDescent="0.25">
      <c r="A720" s="180" t="s">
        <v>592</v>
      </c>
      <c r="B720" s="181" t="s">
        <v>524</v>
      </c>
      <c r="C720" s="182">
        <v>2</v>
      </c>
      <c r="D720" s="71">
        <v>53.41</v>
      </c>
      <c r="E720" s="185"/>
      <c r="F720" s="185"/>
      <c r="G720" s="19"/>
      <c r="H720" s="7"/>
      <c r="I720"/>
      <c r="J720"/>
      <c r="K720"/>
      <c r="L720"/>
      <c r="M720"/>
      <c r="N720" s="56"/>
      <c r="O720" s="56"/>
      <c r="P720" s="56"/>
      <c r="Q720" s="56"/>
      <c r="R720" s="56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</row>
    <row r="721" spans="1:57" s="57" customFormat="1" ht="15" hidden="1" customHeight="1" outlineLevel="1" x14ac:dyDescent="0.25">
      <c r="A721" s="180" t="s">
        <v>593</v>
      </c>
      <c r="B721" s="181" t="s">
        <v>524</v>
      </c>
      <c r="C721" s="182">
        <v>2</v>
      </c>
      <c r="D721" s="71">
        <v>53.41</v>
      </c>
      <c r="E721" s="185"/>
      <c r="F721" s="185"/>
      <c r="G721" s="19"/>
      <c r="H721" s="7"/>
      <c r="I721"/>
      <c r="J721"/>
      <c r="K721"/>
      <c r="L721"/>
      <c r="M721"/>
      <c r="N721" s="56"/>
      <c r="O721" s="56"/>
      <c r="P721" s="56"/>
      <c r="Q721" s="56"/>
      <c r="R721" s="56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</row>
    <row r="722" spans="1:57" s="57" customFormat="1" ht="15" hidden="1" customHeight="1" outlineLevel="1" x14ac:dyDescent="0.25">
      <c r="A722" s="180" t="s">
        <v>594</v>
      </c>
      <c r="B722" s="181" t="s">
        <v>524</v>
      </c>
      <c r="C722" s="182">
        <v>2</v>
      </c>
      <c r="D722" s="71">
        <v>53.41</v>
      </c>
      <c r="E722" s="185"/>
      <c r="F722" s="185"/>
      <c r="G722" s="19"/>
      <c r="H722" s="7"/>
      <c r="I722"/>
      <c r="J722"/>
      <c r="K722"/>
      <c r="L722"/>
      <c r="M722"/>
      <c r="N722" s="56"/>
      <c r="O722" s="56"/>
      <c r="P722" s="56"/>
      <c r="Q722" s="56"/>
      <c r="R722" s="56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</row>
    <row r="723" spans="1:57" s="57" customFormat="1" ht="15" hidden="1" customHeight="1" outlineLevel="1" x14ac:dyDescent="0.25">
      <c r="A723" s="180" t="s">
        <v>595</v>
      </c>
      <c r="B723" s="181" t="s">
        <v>524</v>
      </c>
      <c r="C723" s="182">
        <v>2</v>
      </c>
      <c r="D723" s="71">
        <v>53.41</v>
      </c>
      <c r="E723" s="185"/>
      <c r="F723" s="185"/>
      <c r="G723" s="19"/>
      <c r="H723" s="7"/>
      <c r="I723"/>
      <c r="J723"/>
      <c r="K723"/>
      <c r="L723"/>
      <c r="M723"/>
      <c r="N723" s="56"/>
      <c r="O723" s="56"/>
      <c r="P723" s="56"/>
      <c r="Q723" s="56"/>
      <c r="R723" s="56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</row>
    <row r="724" spans="1:57" s="57" customFormat="1" ht="15" hidden="1" customHeight="1" outlineLevel="1" x14ac:dyDescent="0.25">
      <c r="A724" s="180" t="s">
        <v>596</v>
      </c>
      <c r="B724" s="181" t="s">
        <v>524</v>
      </c>
      <c r="C724" s="182">
        <v>2</v>
      </c>
      <c r="D724" s="71">
        <v>53.41</v>
      </c>
      <c r="E724" s="185"/>
      <c r="F724" s="185"/>
      <c r="G724" s="19"/>
      <c r="H724" s="7"/>
      <c r="I724"/>
      <c r="J724"/>
      <c r="K724"/>
      <c r="L724"/>
      <c r="M724"/>
      <c r="N724" s="56"/>
      <c r="O724" s="56"/>
      <c r="P724" s="56"/>
      <c r="Q724" s="56"/>
      <c r="R724" s="56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</row>
    <row r="725" spans="1:57" s="57" customFormat="1" ht="15" hidden="1" customHeight="1" outlineLevel="1" x14ac:dyDescent="0.25">
      <c r="A725" s="180" t="s">
        <v>597</v>
      </c>
      <c r="B725" s="181" t="s">
        <v>62</v>
      </c>
      <c r="C725" s="182">
        <v>24</v>
      </c>
      <c r="D725" s="71">
        <v>4.38</v>
      </c>
      <c r="E725" s="185"/>
      <c r="F725" s="185"/>
      <c r="G725" s="19"/>
      <c r="H725" s="7"/>
      <c r="I725"/>
      <c r="J725"/>
      <c r="K725"/>
      <c r="L725"/>
      <c r="M725"/>
      <c r="N725" s="56"/>
      <c r="O725" s="56"/>
      <c r="P725" s="56"/>
      <c r="Q725" s="56"/>
      <c r="R725" s="56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</row>
    <row r="726" spans="1:57" s="57" customFormat="1" ht="15" hidden="1" customHeight="1" outlineLevel="1" x14ac:dyDescent="0.25">
      <c r="A726" s="180" t="s">
        <v>879</v>
      </c>
      <c r="B726" s="181" t="s">
        <v>598</v>
      </c>
      <c r="C726" s="182">
        <v>2</v>
      </c>
      <c r="D726" s="71">
        <v>45.71</v>
      </c>
      <c r="E726" s="185"/>
      <c r="F726" s="185"/>
      <c r="G726" s="19"/>
      <c r="H726" s="7"/>
      <c r="I726"/>
      <c r="J726"/>
      <c r="K726"/>
      <c r="L726"/>
      <c r="M726"/>
      <c r="N726" s="56"/>
      <c r="O726" s="56"/>
      <c r="P726" s="56"/>
      <c r="Q726" s="56"/>
      <c r="R726" s="5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</row>
    <row r="727" spans="1:57" s="57" customFormat="1" ht="15" hidden="1" customHeight="1" outlineLevel="1" x14ac:dyDescent="0.25">
      <c r="A727" s="180" t="s">
        <v>695</v>
      </c>
      <c r="B727" s="181" t="s">
        <v>598</v>
      </c>
      <c r="C727" s="182">
        <v>2</v>
      </c>
      <c r="D727" s="71">
        <v>45.71</v>
      </c>
      <c r="E727" s="185"/>
      <c r="F727" s="185"/>
      <c r="G727" s="19"/>
      <c r="H727" s="7"/>
      <c r="I727"/>
      <c r="J727"/>
      <c r="K727"/>
      <c r="L727"/>
      <c r="M727"/>
      <c r="N727" s="56"/>
      <c r="O727" s="56"/>
      <c r="P727" s="56"/>
      <c r="Q727" s="56"/>
      <c r="R727" s="56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</row>
    <row r="728" spans="1:57" s="57" customFormat="1" ht="15" hidden="1" customHeight="1" outlineLevel="1" x14ac:dyDescent="0.25">
      <c r="A728" s="73" t="s">
        <v>880</v>
      </c>
      <c r="B728" s="181" t="s">
        <v>598</v>
      </c>
      <c r="C728" s="182">
        <v>2</v>
      </c>
      <c r="D728" s="71">
        <v>45.71</v>
      </c>
      <c r="E728" s="185"/>
      <c r="F728" s="185"/>
      <c r="G728" s="19"/>
      <c r="H728" s="7"/>
      <c r="I728"/>
      <c r="J728"/>
      <c r="K728"/>
      <c r="L728"/>
      <c r="M728"/>
      <c r="N728" s="56"/>
      <c r="O728" s="56"/>
      <c r="P728" s="56"/>
      <c r="Q728" s="56"/>
      <c r="R728" s="56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</row>
    <row r="729" spans="1:57" s="57" customFormat="1" ht="15" hidden="1" customHeight="1" outlineLevel="1" x14ac:dyDescent="0.25">
      <c r="A729" s="73" t="s">
        <v>881</v>
      </c>
      <c r="B729" s="181" t="s">
        <v>598</v>
      </c>
      <c r="C729" s="182">
        <v>2</v>
      </c>
      <c r="D729" s="71">
        <v>45.71</v>
      </c>
      <c r="E729" s="185"/>
      <c r="F729" s="185"/>
      <c r="G729" s="19"/>
      <c r="H729" s="7"/>
      <c r="I729"/>
      <c r="J729"/>
      <c r="K729"/>
      <c r="L729"/>
      <c r="M729"/>
      <c r="N729" s="56"/>
      <c r="O729" s="56"/>
      <c r="P729" s="56"/>
      <c r="Q729" s="56"/>
      <c r="R729" s="56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</row>
    <row r="730" spans="1:57" s="57" customFormat="1" ht="15" hidden="1" customHeight="1" outlineLevel="1" x14ac:dyDescent="0.25">
      <c r="A730" s="186" t="s">
        <v>599</v>
      </c>
      <c r="B730" s="183" t="s">
        <v>598</v>
      </c>
      <c r="C730" s="184">
        <v>2</v>
      </c>
      <c r="D730" s="187">
        <v>45.71</v>
      </c>
      <c r="E730" s="72"/>
      <c r="F730" s="72"/>
      <c r="G730" s="19"/>
      <c r="H730" s="7"/>
      <c r="I730"/>
      <c r="J730"/>
      <c r="K730"/>
      <c r="L730"/>
      <c r="M730"/>
      <c r="N730" s="56"/>
      <c r="O730" s="56"/>
      <c r="P730" s="56"/>
      <c r="Q730" s="56"/>
      <c r="R730" s="56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</row>
    <row r="731" spans="1:57" s="57" customFormat="1" ht="15" hidden="1" customHeight="1" outlineLevel="1" x14ac:dyDescent="0.25">
      <c r="A731" s="186" t="s">
        <v>909</v>
      </c>
      <c r="B731" s="183" t="s">
        <v>698</v>
      </c>
      <c r="C731" s="184">
        <v>6</v>
      </c>
      <c r="D731" s="187">
        <v>22.24</v>
      </c>
      <c r="E731" s="72"/>
      <c r="F731" s="72"/>
      <c r="G731" s="19"/>
      <c r="H731" s="7"/>
      <c r="I731"/>
      <c r="J731"/>
      <c r="K731"/>
      <c r="L731"/>
      <c r="M731"/>
      <c r="N731" s="56"/>
      <c r="O731" s="56"/>
      <c r="P731" s="56"/>
      <c r="Q731" s="56"/>
      <c r="R731" s="56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</row>
    <row r="732" spans="1:57" s="57" customFormat="1" ht="15" hidden="1" customHeight="1" outlineLevel="1" x14ac:dyDescent="0.25">
      <c r="A732" s="186" t="s">
        <v>910</v>
      </c>
      <c r="B732" s="183" t="s">
        <v>698</v>
      </c>
      <c r="C732" s="184">
        <v>6</v>
      </c>
      <c r="D732" s="187">
        <v>22.24</v>
      </c>
      <c r="E732" s="72"/>
      <c r="F732" s="72"/>
      <c r="G732" s="19"/>
      <c r="H732" s="7"/>
      <c r="I732"/>
      <c r="J732"/>
      <c r="K732"/>
      <c r="L732"/>
      <c r="M732"/>
      <c r="N732" s="56"/>
      <c r="O732" s="56"/>
      <c r="P732" s="56"/>
      <c r="Q732" s="56"/>
      <c r="R732" s="56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</row>
    <row r="733" spans="1:57" s="57" customFormat="1" ht="15" hidden="1" customHeight="1" outlineLevel="1" x14ac:dyDescent="0.25">
      <c r="A733" s="186" t="s">
        <v>696</v>
      </c>
      <c r="B733" s="183" t="s">
        <v>698</v>
      </c>
      <c r="C733" s="184">
        <v>6</v>
      </c>
      <c r="D733" s="187">
        <v>22.24</v>
      </c>
      <c r="E733" s="72"/>
      <c r="F733" s="72"/>
      <c r="G733" s="19"/>
      <c r="H733" s="7"/>
      <c r="I733"/>
      <c r="J733"/>
      <c r="K733"/>
      <c r="L733"/>
      <c r="M733"/>
      <c r="N733" s="56"/>
      <c r="O733" s="56"/>
      <c r="P733" s="56"/>
      <c r="Q733" s="56"/>
      <c r="R733" s="56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</row>
    <row r="734" spans="1:57" s="57" customFormat="1" ht="15" hidden="1" customHeight="1" outlineLevel="1" x14ac:dyDescent="0.25">
      <c r="A734" s="186" t="s">
        <v>697</v>
      </c>
      <c r="B734" s="183" t="s">
        <v>698</v>
      </c>
      <c r="C734" s="184">
        <v>6</v>
      </c>
      <c r="D734" s="187">
        <v>22.24</v>
      </c>
      <c r="E734" s="72"/>
      <c r="F734" s="72"/>
      <c r="G734" s="19"/>
      <c r="H734" s="7"/>
      <c r="I734"/>
      <c r="J734"/>
      <c r="K734"/>
      <c r="L734"/>
      <c r="M734"/>
      <c r="N734" s="56"/>
      <c r="O734" s="56"/>
      <c r="P734" s="56"/>
      <c r="Q734" s="56"/>
      <c r="R734" s="56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</row>
    <row r="735" spans="1:57" s="57" customFormat="1" ht="15" hidden="1" customHeight="1" outlineLevel="1" x14ac:dyDescent="0.25">
      <c r="A735" s="186" t="s">
        <v>896</v>
      </c>
      <c r="B735" s="183" t="s">
        <v>698</v>
      </c>
      <c r="C735" s="184">
        <v>6</v>
      </c>
      <c r="D735" s="187">
        <v>22.24</v>
      </c>
      <c r="E735" s="72"/>
      <c r="F735" s="72"/>
      <c r="G735" s="19"/>
      <c r="H735" s="7"/>
      <c r="I735"/>
      <c r="J735"/>
      <c r="K735"/>
      <c r="L735"/>
      <c r="M735"/>
      <c r="N735" s="56"/>
      <c r="O735" s="56"/>
      <c r="P735" s="56"/>
      <c r="Q735" s="56"/>
      <c r="R735" s="56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</row>
    <row r="736" spans="1:57" s="57" customFormat="1" ht="15" hidden="1" customHeight="1" outlineLevel="1" x14ac:dyDescent="0.25">
      <c r="A736" s="180" t="s">
        <v>911</v>
      </c>
      <c r="B736" s="183" t="s">
        <v>270</v>
      </c>
      <c r="C736" s="184">
        <v>12</v>
      </c>
      <c r="D736" s="187">
        <v>14.56</v>
      </c>
      <c r="E736" s="72"/>
      <c r="F736" s="72"/>
      <c r="G736" s="19"/>
      <c r="H736" s="7"/>
      <c r="I736"/>
      <c r="J736"/>
      <c r="K736"/>
      <c r="L736"/>
      <c r="M736"/>
      <c r="N736" s="56"/>
      <c r="O736" s="56"/>
      <c r="P736" s="56"/>
      <c r="Q736" s="56"/>
      <c r="R736" s="5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</row>
    <row r="737" spans="1:57" s="57" customFormat="1" ht="15" hidden="1" customHeight="1" outlineLevel="1" x14ac:dyDescent="0.25">
      <c r="A737" s="180" t="s">
        <v>600</v>
      </c>
      <c r="B737" s="183" t="s">
        <v>94</v>
      </c>
      <c r="C737" s="184">
        <v>12</v>
      </c>
      <c r="D737" s="71">
        <v>8.74</v>
      </c>
      <c r="E737" s="185"/>
      <c r="F737" s="185"/>
      <c r="G737" s="19"/>
      <c r="H737" s="7"/>
      <c r="I737"/>
      <c r="J737"/>
      <c r="K737"/>
      <c r="L737"/>
      <c r="M737"/>
      <c r="N737" s="56"/>
      <c r="O737" s="56"/>
      <c r="P737" s="56"/>
      <c r="Q737" s="56"/>
      <c r="R737" s="56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</row>
    <row r="738" spans="1:57" s="57" customFormat="1" ht="15" hidden="1" customHeight="1" outlineLevel="1" x14ac:dyDescent="0.25">
      <c r="A738" s="180" t="s">
        <v>601</v>
      </c>
      <c r="B738" s="188" t="s">
        <v>24</v>
      </c>
      <c r="C738" s="189">
        <v>6</v>
      </c>
      <c r="D738" s="71">
        <v>20.71</v>
      </c>
      <c r="E738" s="185"/>
      <c r="F738" s="185"/>
      <c r="G738" s="19"/>
      <c r="H738" s="7"/>
      <c r="I738"/>
      <c r="J738"/>
      <c r="K738"/>
      <c r="L738"/>
      <c r="M738"/>
      <c r="N738" s="56"/>
      <c r="O738" s="56"/>
      <c r="P738" s="56"/>
      <c r="Q738" s="56"/>
      <c r="R738" s="56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</row>
    <row r="739" spans="1:57" s="57" customFormat="1" ht="15" hidden="1" customHeight="1" outlineLevel="1" x14ac:dyDescent="0.25">
      <c r="A739" s="180" t="s">
        <v>602</v>
      </c>
      <c r="B739" s="188" t="s">
        <v>24</v>
      </c>
      <c r="C739" s="189">
        <v>6</v>
      </c>
      <c r="D739" s="71">
        <v>20.71</v>
      </c>
      <c r="E739" s="185"/>
      <c r="F739" s="185"/>
      <c r="G739" s="19"/>
      <c r="H739" s="7"/>
      <c r="I739"/>
      <c r="J739"/>
      <c r="K739"/>
      <c r="L739"/>
      <c r="M739"/>
      <c r="N739" s="56"/>
      <c r="O739" s="56"/>
      <c r="P739" s="56"/>
      <c r="Q739" s="56"/>
      <c r="R739" s="56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</row>
    <row r="740" spans="1:57" s="57" customFormat="1" ht="15" hidden="1" customHeight="1" outlineLevel="1" x14ac:dyDescent="0.25">
      <c r="A740" s="180" t="s">
        <v>603</v>
      </c>
      <c r="B740" s="188" t="s">
        <v>24</v>
      </c>
      <c r="C740" s="189">
        <v>6</v>
      </c>
      <c r="D740" s="71">
        <v>20.71</v>
      </c>
      <c r="E740" s="185"/>
      <c r="F740" s="185"/>
      <c r="G740" s="19"/>
      <c r="H740" s="7"/>
      <c r="I740"/>
      <c r="J740"/>
      <c r="K740"/>
      <c r="L740"/>
      <c r="M740"/>
      <c r="N740" s="56"/>
      <c r="O740" s="56"/>
      <c r="P740" s="56"/>
      <c r="Q740" s="56"/>
      <c r="R740" s="56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</row>
    <row r="741" spans="1:57" s="57" customFormat="1" ht="15" hidden="1" customHeight="1" outlineLevel="1" x14ac:dyDescent="0.25">
      <c r="A741" s="180" t="s">
        <v>604</v>
      </c>
      <c r="B741" s="188" t="s">
        <v>24</v>
      </c>
      <c r="C741" s="189">
        <v>6</v>
      </c>
      <c r="D741" s="71">
        <v>20.71</v>
      </c>
      <c r="E741" s="185"/>
      <c r="F741" s="185"/>
      <c r="G741" s="19"/>
      <c r="H741" s="7"/>
      <c r="I741"/>
      <c r="J741"/>
      <c r="K741"/>
      <c r="L741"/>
      <c r="M741"/>
      <c r="N741" s="56"/>
      <c r="O741" s="56"/>
      <c r="P741" s="56"/>
      <c r="Q741" s="56"/>
      <c r="R741" s="56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</row>
    <row r="742" spans="1:57" s="57" customFormat="1" ht="15" hidden="1" customHeight="1" outlineLevel="1" x14ac:dyDescent="0.25">
      <c r="A742" s="180" t="s">
        <v>605</v>
      </c>
      <c r="B742" s="188" t="s">
        <v>24</v>
      </c>
      <c r="C742" s="189">
        <v>6</v>
      </c>
      <c r="D742" s="71">
        <v>20.71</v>
      </c>
      <c r="E742" s="185"/>
      <c r="F742" s="185"/>
      <c r="G742" s="19"/>
      <c r="H742" s="7"/>
      <c r="I742"/>
      <c r="J742"/>
      <c r="K742"/>
      <c r="L742"/>
      <c r="M742"/>
      <c r="N742" s="56"/>
      <c r="O742" s="56"/>
      <c r="P742" s="56"/>
      <c r="Q742" s="56"/>
      <c r="R742" s="56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</row>
    <row r="743" spans="1:57" s="57" customFormat="1" ht="15" hidden="1" customHeight="1" outlineLevel="1" x14ac:dyDescent="0.25">
      <c r="A743" s="180" t="s">
        <v>606</v>
      </c>
      <c r="B743" s="183" t="s">
        <v>24</v>
      </c>
      <c r="C743" s="184">
        <v>6</v>
      </c>
      <c r="D743" s="71">
        <v>20.71</v>
      </c>
      <c r="E743" s="185"/>
      <c r="F743" s="185"/>
      <c r="G743" s="19"/>
      <c r="H743" s="7"/>
      <c r="I743"/>
      <c r="J743"/>
      <c r="K743"/>
      <c r="L743"/>
      <c r="M743"/>
      <c r="N743" s="56"/>
      <c r="O743" s="56"/>
      <c r="P743" s="56"/>
      <c r="Q743" s="56"/>
      <c r="R743" s="56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</row>
    <row r="744" spans="1:57" s="57" customFormat="1" ht="15" hidden="1" customHeight="1" outlineLevel="1" x14ac:dyDescent="0.25">
      <c r="A744" s="180" t="s">
        <v>607</v>
      </c>
      <c r="B744" s="183" t="s">
        <v>24</v>
      </c>
      <c r="C744" s="184">
        <v>6</v>
      </c>
      <c r="D744" s="71">
        <v>20.71</v>
      </c>
      <c r="E744" s="185"/>
      <c r="F744" s="185"/>
      <c r="G744" s="19"/>
      <c r="H744" s="7"/>
      <c r="I744"/>
      <c r="J744"/>
      <c r="K744"/>
      <c r="L744"/>
      <c r="M744"/>
      <c r="N744" s="56"/>
      <c r="O744" s="56"/>
      <c r="P744" s="56"/>
      <c r="Q744" s="56"/>
      <c r="R744" s="56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</row>
    <row r="745" spans="1:57" s="57" customFormat="1" ht="15" hidden="1" customHeight="1" outlineLevel="1" x14ac:dyDescent="0.25">
      <c r="A745" s="180" t="s">
        <v>608</v>
      </c>
      <c r="B745" s="183" t="s">
        <v>24</v>
      </c>
      <c r="C745" s="184">
        <v>6</v>
      </c>
      <c r="D745" s="71">
        <v>20.71</v>
      </c>
      <c r="E745" s="185"/>
      <c r="F745" s="185"/>
      <c r="G745" s="19"/>
      <c r="H745" s="7"/>
      <c r="I745"/>
      <c r="J745"/>
      <c r="K745"/>
      <c r="L745"/>
      <c r="M745"/>
      <c r="N745" s="56"/>
      <c r="O745" s="56"/>
      <c r="P745" s="56"/>
      <c r="Q745" s="56"/>
      <c r="R745" s="56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</row>
    <row r="746" spans="1:57" s="57" customFormat="1" ht="15" hidden="1" customHeight="1" outlineLevel="1" x14ac:dyDescent="0.25">
      <c r="A746" s="180" t="s">
        <v>609</v>
      </c>
      <c r="B746" s="183" t="s">
        <v>24</v>
      </c>
      <c r="C746" s="184">
        <v>6</v>
      </c>
      <c r="D746" s="71">
        <v>20.71</v>
      </c>
      <c r="E746" s="185"/>
      <c r="F746" s="185"/>
      <c r="G746" s="19"/>
      <c r="H746" s="7"/>
      <c r="I746"/>
      <c r="J746"/>
      <c r="K746"/>
      <c r="L746"/>
      <c r="M746"/>
      <c r="N746" s="56"/>
      <c r="O746" s="56"/>
      <c r="P746" s="56"/>
      <c r="Q746" s="56"/>
      <c r="R746" s="5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</row>
    <row r="747" spans="1:57" s="57" customFormat="1" ht="15" hidden="1" customHeight="1" outlineLevel="1" x14ac:dyDescent="0.25">
      <c r="A747" s="180" t="s">
        <v>610</v>
      </c>
      <c r="B747" s="183" t="s">
        <v>524</v>
      </c>
      <c r="C747" s="184">
        <v>4</v>
      </c>
      <c r="D747" s="71">
        <v>44.24</v>
      </c>
      <c r="E747" s="185"/>
      <c r="F747" s="185"/>
      <c r="G747" s="19"/>
      <c r="H747" s="7"/>
      <c r="I747"/>
      <c r="J747"/>
      <c r="K747"/>
      <c r="L747"/>
      <c r="M747"/>
      <c r="N747" s="56"/>
      <c r="O747" s="56"/>
      <c r="P747" s="56"/>
      <c r="Q747" s="56"/>
      <c r="R747" s="56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</row>
    <row r="748" spans="1:57" s="57" customFormat="1" ht="15" hidden="1" customHeight="1" outlineLevel="1" x14ac:dyDescent="0.25">
      <c r="A748" s="180" t="s">
        <v>611</v>
      </c>
      <c r="B748" s="183" t="s">
        <v>524</v>
      </c>
      <c r="C748" s="184">
        <v>4</v>
      </c>
      <c r="D748" s="71">
        <v>44.24</v>
      </c>
      <c r="E748" s="185"/>
      <c r="F748" s="185"/>
      <c r="G748" s="19"/>
      <c r="H748" s="7"/>
      <c r="I748"/>
      <c r="J748"/>
      <c r="K748"/>
      <c r="L748"/>
      <c r="M748"/>
      <c r="N748" s="56"/>
      <c r="O748" s="56"/>
      <c r="P748" s="56"/>
      <c r="Q748" s="56"/>
      <c r="R748" s="56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</row>
    <row r="749" spans="1:57" s="57" customFormat="1" ht="15" hidden="1" customHeight="1" outlineLevel="1" x14ac:dyDescent="0.25">
      <c r="A749" s="180" t="s">
        <v>612</v>
      </c>
      <c r="B749" s="183" t="s">
        <v>524</v>
      </c>
      <c r="C749" s="184">
        <v>4</v>
      </c>
      <c r="D749" s="71">
        <v>44.24</v>
      </c>
      <c r="E749" s="185"/>
      <c r="F749" s="185"/>
      <c r="G749" s="19"/>
      <c r="H749" s="7"/>
      <c r="I749"/>
      <c r="J749"/>
      <c r="K749"/>
      <c r="L749"/>
      <c r="M749"/>
      <c r="N749" s="56"/>
      <c r="O749" s="56"/>
      <c r="P749" s="56"/>
      <c r="Q749" s="56"/>
      <c r="R749" s="56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</row>
    <row r="750" spans="1:57" s="57" customFormat="1" ht="15" hidden="1" customHeight="1" outlineLevel="1" x14ac:dyDescent="0.25">
      <c r="A750" s="180" t="s">
        <v>613</v>
      </c>
      <c r="B750" s="183" t="s">
        <v>524</v>
      </c>
      <c r="C750" s="184">
        <v>4</v>
      </c>
      <c r="D750" s="71">
        <v>44.24</v>
      </c>
      <c r="E750" s="185"/>
      <c r="F750" s="185"/>
      <c r="G750" s="19"/>
      <c r="H750" s="7"/>
      <c r="I750"/>
      <c r="J750"/>
      <c r="K750"/>
      <c r="L750"/>
      <c r="M750"/>
      <c r="N750" s="56"/>
      <c r="O750" s="56"/>
      <c r="P750" s="56"/>
      <c r="Q750" s="56"/>
      <c r="R750" s="56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</row>
    <row r="751" spans="1:57" s="57" customFormat="1" ht="15" hidden="1" customHeight="1" outlineLevel="1" x14ac:dyDescent="0.25">
      <c r="A751" s="180" t="s">
        <v>614</v>
      </c>
      <c r="B751" s="183" t="s">
        <v>524</v>
      </c>
      <c r="C751" s="184">
        <v>4</v>
      </c>
      <c r="D751" s="71">
        <v>44.24</v>
      </c>
      <c r="E751" s="185"/>
      <c r="F751" s="185"/>
      <c r="G751" s="19"/>
      <c r="H751" s="7"/>
      <c r="I751"/>
      <c r="J751"/>
      <c r="K751"/>
      <c r="L751"/>
      <c r="M751"/>
      <c r="N751" s="56"/>
      <c r="O751" s="56"/>
      <c r="P751" s="56"/>
      <c r="Q751" s="56"/>
      <c r="R751" s="56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</row>
    <row r="752" spans="1:57" s="57" customFormat="1" ht="15" hidden="1" customHeight="1" outlineLevel="1" x14ac:dyDescent="0.25">
      <c r="A752" s="180" t="s">
        <v>615</v>
      </c>
      <c r="B752" s="183" t="s">
        <v>524</v>
      </c>
      <c r="C752" s="184">
        <v>4</v>
      </c>
      <c r="D752" s="71">
        <v>44.24</v>
      </c>
      <c r="E752" s="185"/>
      <c r="F752" s="185"/>
      <c r="G752" s="19"/>
      <c r="H752" s="7"/>
      <c r="I752"/>
      <c r="J752"/>
      <c r="K752"/>
      <c r="L752"/>
      <c r="M752"/>
      <c r="N752" s="56"/>
      <c r="O752" s="56"/>
      <c r="P752" s="56"/>
      <c r="Q752" s="56"/>
      <c r="R752" s="56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</row>
    <row r="753" spans="1:57" s="57" customFormat="1" ht="15" hidden="1" customHeight="1" outlineLevel="1" x14ac:dyDescent="0.25">
      <c r="A753" s="180" t="s">
        <v>616</v>
      </c>
      <c r="B753" s="183" t="s">
        <v>524</v>
      </c>
      <c r="C753" s="184">
        <v>4</v>
      </c>
      <c r="D753" s="71">
        <v>44.24</v>
      </c>
      <c r="E753" s="185"/>
      <c r="F753" s="185"/>
      <c r="G753" s="19"/>
      <c r="H753" s="7"/>
      <c r="I753"/>
      <c r="J753"/>
      <c r="K753"/>
      <c r="L753"/>
      <c r="M753"/>
      <c r="N753" s="56"/>
      <c r="O753" s="56"/>
      <c r="P753" s="56"/>
      <c r="Q753" s="56"/>
      <c r="R753" s="56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</row>
    <row r="754" spans="1:57" s="57" customFormat="1" ht="15" hidden="1" customHeight="1" outlineLevel="1" x14ac:dyDescent="0.25">
      <c r="A754" s="180" t="s">
        <v>617</v>
      </c>
      <c r="B754" s="183" t="s">
        <v>524</v>
      </c>
      <c r="C754" s="184">
        <v>4</v>
      </c>
      <c r="D754" s="71">
        <v>44.24</v>
      </c>
      <c r="E754" s="185"/>
      <c r="F754" s="185"/>
      <c r="G754" s="19"/>
      <c r="H754" s="7"/>
      <c r="I754"/>
      <c r="J754"/>
      <c r="K754"/>
      <c r="L754"/>
      <c r="M754"/>
      <c r="N754" s="56"/>
      <c r="O754" s="56"/>
      <c r="P754" s="56"/>
      <c r="Q754" s="56"/>
      <c r="R754" s="56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</row>
    <row r="755" spans="1:57" s="57" customFormat="1" ht="15" hidden="1" customHeight="1" outlineLevel="1" x14ac:dyDescent="0.25">
      <c r="A755" s="180" t="s">
        <v>618</v>
      </c>
      <c r="B755" s="183" t="s">
        <v>524</v>
      </c>
      <c r="C755" s="184">
        <v>4</v>
      </c>
      <c r="D755" s="71">
        <v>44.24</v>
      </c>
      <c r="E755" s="185"/>
      <c r="F755" s="185"/>
      <c r="G755" s="19"/>
      <c r="H755" s="7"/>
      <c r="I755"/>
      <c r="J755"/>
      <c r="K755"/>
      <c r="L755"/>
      <c r="M755"/>
      <c r="N755" s="56"/>
      <c r="O755" s="56"/>
      <c r="P755" s="56"/>
      <c r="Q755" s="56"/>
      <c r="R755" s="56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</row>
    <row r="756" spans="1:57" s="57" customFormat="1" ht="15" hidden="1" customHeight="1" outlineLevel="1" x14ac:dyDescent="0.25">
      <c r="A756" s="180" t="s">
        <v>699</v>
      </c>
      <c r="B756" s="183" t="s">
        <v>24</v>
      </c>
      <c r="C756" s="184">
        <v>6</v>
      </c>
      <c r="D756" s="71">
        <v>18.47</v>
      </c>
      <c r="E756" s="185"/>
      <c r="F756" s="185"/>
      <c r="G756" s="19"/>
      <c r="H756" s="7"/>
      <c r="I756"/>
      <c r="J756"/>
      <c r="K756"/>
      <c r="L756"/>
      <c r="M756"/>
      <c r="N756" s="56"/>
      <c r="O756" s="56"/>
      <c r="P756" s="56"/>
      <c r="Q756" s="56"/>
      <c r="R756" s="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</row>
    <row r="757" spans="1:57" s="57" customFormat="1" ht="15" hidden="1" customHeight="1" outlineLevel="1" x14ac:dyDescent="0.25">
      <c r="A757" s="180" t="s">
        <v>700</v>
      </c>
      <c r="B757" s="183" t="s">
        <v>24</v>
      </c>
      <c r="C757" s="184">
        <v>6</v>
      </c>
      <c r="D757" s="71">
        <v>18.47</v>
      </c>
      <c r="E757" s="185"/>
      <c r="F757" s="185"/>
      <c r="G757" s="19"/>
      <c r="H757" s="7"/>
      <c r="I757"/>
      <c r="J757"/>
      <c r="K757"/>
      <c r="L757"/>
      <c r="M757"/>
      <c r="N757" s="56"/>
      <c r="O757" s="56"/>
      <c r="P757" s="56"/>
      <c r="Q757" s="56"/>
      <c r="R757" s="56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</row>
    <row r="758" spans="1:57" collapsed="1" x14ac:dyDescent="0.25">
      <c r="A758" s="60"/>
      <c r="B758" s="60"/>
      <c r="C758" s="60"/>
      <c r="D758" s="61">
        <f>SUMPRODUCT(G5:G226,D5:D226)+SUMPRODUCT(G332:G757,D332:D757)</f>
        <v>0</v>
      </c>
      <c r="E758" s="61">
        <f>SUMPRODUCT(G5:G226,E5:E226)+SUMPRODUCT(G332:G757,E332:E757)</f>
        <v>0</v>
      </c>
      <c r="F758" s="61">
        <f>SUMPRODUCT(G5:G226,F5:F226)+SUMPRODUCT(G332:G757,F332:F757)</f>
        <v>0</v>
      </c>
      <c r="G758" s="62"/>
      <c r="H758" s="7"/>
      <c r="N758" s="56"/>
    </row>
    <row r="759" spans="1:57" x14ac:dyDescent="0.25">
      <c r="A759" s="63" t="s">
        <v>955</v>
      </c>
      <c r="B759" s="64"/>
      <c r="C759" s="60"/>
      <c r="D759" s="61">
        <f>(SUMPRODUCT(G4:G4,D4:D4)+SUMPRODUCT(G229:G331,D229:D331))*B759</f>
        <v>0</v>
      </c>
      <c r="E759" s="61">
        <f>(SUMPRODUCT(G4:G4,E4:E4)+SUMPRODUCT(G229:G331,E229:E331))*B759</f>
        <v>0</v>
      </c>
      <c r="F759" s="61">
        <f>(SUMPRODUCT(G4:G4,F4:F4)+SUMPRODUCT(G229:G331,F229:F331))*B759</f>
        <v>0</v>
      </c>
      <c r="G759" s="62"/>
      <c r="H759" s="7"/>
    </row>
    <row r="760" spans="1:57" x14ac:dyDescent="0.25">
      <c r="A760" s="64" t="s">
        <v>956</v>
      </c>
      <c r="B760" s="65" t="str">
        <f>IF(AND(0&lt;D760,D760&lt;3000),D760,"")</f>
        <v/>
      </c>
      <c r="C760" s="66"/>
      <c r="D760" s="61">
        <f>D758+D759</f>
        <v>0</v>
      </c>
      <c r="E760" s="61">
        <f>E758+E759</f>
        <v>0</v>
      </c>
      <c r="F760" s="61">
        <f>F758+F759</f>
        <v>0</v>
      </c>
      <c r="G760" s="62"/>
      <c r="H760" s="7"/>
    </row>
    <row r="761" spans="1:57" x14ac:dyDescent="0.25">
      <c r="A761" s="64" t="s">
        <v>957</v>
      </c>
      <c r="B761" s="65" t="str">
        <f>IF(AND(3000&lt;E760,E760&lt;=5000),E760,"")</f>
        <v/>
      </c>
      <c r="C761" s="66"/>
      <c r="D761" s="60"/>
      <c r="E761" s="60"/>
      <c r="F761" s="60"/>
      <c r="G761" s="62"/>
      <c r="H761" s="7"/>
    </row>
    <row r="762" spans="1:57" x14ac:dyDescent="0.25">
      <c r="A762" s="64" t="s">
        <v>958</v>
      </c>
      <c r="B762" s="65" t="str">
        <f>IF(F760&gt;=5000,F760,"")</f>
        <v/>
      </c>
      <c r="C762" s="66"/>
      <c r="D762" s="60"/>
      <c r="E762" s="60"/>
      <c r="F762" s="60"/>
      <c r="G762" s="62"/>
      <c r="H762" s="7"/>
    </row>
    <row r="763" spans="1:57" x14ac:dyDescent="0.25">
      <c r="B763" s="60"/>
      <c r="C763" s="67"/>
      <c r="D763" s="60"/>
      <c r="E763" s="60"/>
      <c r="F763" s="60"/>
      <c r="G763" s="42"/>
      <c r="H763" s="7"/>
    </row>
    <row r="764" spans="1:57" x14ac:dyDescent="0.25">
      <c r="C764" s="67"/>
      <c r="G764" s="42"/>
      <c r="H764" s="7"/>
    </row>
    <row r="765" spans="1:57" x14ac:dyDescent="0.25">
      <c r="C765" s="67"/>
      <c r="G765" s="42"/>
      <c r="H765" s="7"/>
    </row>
  </sheetData>
  <autoFilter ref="G1:G765"/>
  <mergeCells count="24">
    <mergeCell ref="C232:D232"/>
    <mergeCell ref="A681:C681"/>
    <mergeCell ref="A695:C695"/>
    <mergeCell ref="A332:C332"/>
    <mergeCell ref="A557:C557"/>
    <mergeCell ref="A570:C570"/>
    <mergeCell ref="A627:C627"/>
    <mergeCell ref="A628:F628"/>
    <mergeCell ref="A228:C228"/>
    <mergeCell ref="A229:F229"/>
    <mergeCell ref="B230:F230"/>
    <mergeCell ref="C231:D231"/>
    <mergeCell ref="E231:F231"/>
    <mergeCell ref="A112:F112"/>
    <mergeCell ref="A113:F113"/>
    <mergeCell ref="C114:D114"/>
    <mergeCell ref="E114:F114"/>
    <mergeCell ref="C115:D115"/>
    <mergeCell ref="A111:C111"/>
    <mergeCell ref="A1:B1"/>
    <mergeCell ref="A2:C2"/>
    <mergeCell ref="A3:C3"/>
    <mergeCell ref="A5:C5"/>
    <mergeCell ref="A74:C74"/>
  </mergeCells>
  <dataValidations count="1">
    <dataValidation type="custom" allowBlank="1" showInputMessage="1" showErrorMessage="1" sqref="D758:F760 IZ758:JB760 SV758:SX760 ACR758:ACT760 AMN758:AMP760 AWJ758:AWL760 BGF758:BGH760 BQB758:BQD760 BZX758:BZZ760 CJT758:CJV760 CTP758:CTR760 DDL758:DDN760 DNH758:DNJ760 DXD758:DXF760 EGZ758:EHB760 EQV758:EQX760 FAR758:FAT760 FKN758:FKP760 FUJ758:FUL760 GEF758:GEH760 GOB758:GOD760 GXX758:GXZ760 HHT758:HHV760 HRP758:HRR760 IBL758:IBN760 ILH758:ILJ760 IVD758:IVF760 JEZ758:JFB760 JOV758:JOX760 JYR758:JYT760 KIN758:KIP760 KSJ758:KSL760 LCF758:LCH760 LMB758:LMD760 LVX758:LVZ760 MFT758:MFV760 MPP758:MPR760 MZL758:MZN760 NJH758:NJJ760 NTD758:NTF760 OCZ758:ODB760 OMV758:OMX760 OWR758:OWT760 PGN758:PGP760 PQJ758:PQL760 QAF758:QAH760 QKB758:QKD760 QTX758:QTZ760 RDT758:RDV760 RNP758:RNR760 RXL758:RXN760 SHH758:SHJ760 SRD758:SRF760 TAZ758:TBB760 TKV758:TKX760 TUR758:TUT760 UEN758:UEP760 UOJ758:UOL760 UYF758:UYH760 VIB758:VID760 VRX758:VRZ760 WBT758:WBV760 WLP758:WLR760 WVL758:WVN760 B760:B762 IX760:IX762 ST760:ST762 ACP760:ACP762 AML760:AML762 AWH760:AWH762 BGD760:BGD762 BPZ760:BPZ762 BZV760:BZV762 CJR760:CJR762 CTN760:CTN762 DDJ760:DDJ762 DNF760:DNF762 DXB760:DXB762 EGX760:EGX762 EQT760:EQT762 FAP760:FAP762 FKL760:FKL762 FUH760:FUH762 GED760:GED762 GNZ760:GNZ762 GXV760:GXV762 HHR760:HHR762 HRN760:HRN762 IBJ760:IBJ762 ILF760:ILF762 IVB760:IVB762 JEX760:JEX762 JOT760:JOT762 JYP760:JYP762 KIL760:KIL762 KSH760:KSH762 LCD760:LCD762 LLZ760:LLZ762 LVV760:LVV762 MFR760:MFR762 MPN760:MPN762 MZJ760:MZJ762 NJF760:NJF762 NTB760:NTB762 OCX760:OCX762 OMT760:OMT762 OWP760:OWP762 PGL760:PGL762 PQH760:PQH762 QAD760:QAD762 QJZ760:QJZ762 QTV760:QTV762 RDR760:RDR762 RNN760:RNN762 RXJ760:RXJ762 SHF760:SHF762 SRB760:SRB762 TAX760:TAX762 TKT760:TKT762 TUP760:TUP762 UEL760:UEL762 UOH760:UOH762 UYD760:UYD762 VHZ760:VHZ762 VRV760:VRV762 WBR760:WBR762 WLN760:WLN762 WVJ760:WVJ762">
      <formula1>FALSE</formula1>
    </dataValidation>
  </dataValidations>
  <hyperlinks>
    <hyperlink ref="A114" r:id="rId1"/>
    <hyperlink ref="B114" r:id="rId2" display="Maxler facebook"/>
    <hyperlink ref="C114" r:id="rId3" display="Maxler Facebook"/>
    <hyperlink ref="E114" r:id="rId4"/>
    <hyperlink ref="B115" r:id="rId5"/>
    <hyperlink ref="A115" r:id="rId6"/>
    <hyperlink ref="C114:D114" r:id="rId7" display="Maxler facebook RU"/>
    <hyperlink ref="C115:D115" r:id="rId8" display="Maxler Twitter"/>
    <hyperlink ref="A231" r:id="rId9"/>
    <hyperlink ref="B230:F230" r:id="rId10" display="Промо материалы Maxler EN/RU"/>
    <hyperlink ref="B231" r:id="rId11" display="Maxler facebook"/>
    <hyperlink ref="C231" r:id="rId12" display="Maxler Facebook"/>
    <hyperlink ref="E231" r:id="rId13"/>
    <hyperlink ref="B232" r:id="rId14"/>
    <hyperlink ref="A232" r:id="rId15"/>
    <hyperlink ref="C231:D231" r:id="rId16" display="Maxler facebook RU"/>
    <hyperlink ref="A230" r:id="rId17"/>
    <hyperlink ref="C232:D232" r:id="rId18" display="Maxler Twitter"/>
    <hyperlink ref="A113" r:id="rId19" display="https://drive.google.com/folderview?id=0BwHr3hJ2BjGdUFctcmFHbXp1bDg&amp;usp=sharing"/>
    <hyperlink ref="A628" r:id="rId20" display="https://drive.google.com/drive/folders/0BwHr3hJ2BjGdSy1iT1lNQU9wdjg"/>
  </hyperlinks>
  <pageMargins left="0.7" right="0.7" top="0.75" bottom="0.75" header="0.3" footer="0.3"/>
  <pageSetup paperSize="9" orientation="portrait" r:id="rId21"/>
  <legacy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2019-02-04T09:10:12Z</dcterms:modified>
</cp:coreProperties>
</file>